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<sst xmlns="http://schemas.openxmlformats.org/spreadsheetml/2006/main" count="521" uniqueCount="334">
  <si>
    <t>34e Alpha Pinkstertoernooi</t>
  </si>
  <si>
    <t>23 mei t/m 1 juni 2009</t>
  </si>
  <si>
    <t>Voorronden 1e Klasse</t>
  </si>
  <si>
    <t>Naam</t>
  </si>
  <si>
    <t>Woonplaats</t>
  </si>
  <si>
    <t>land</t>
  </si>
  <si>
    <t>Pasnr.</t>
  </si>
  <si>
    <t>bonus</t>
  </si>
  <si>
    <t>totaal</t>
  </si>
  <si>
    <t>gemidd.</t>
  </si>
  <si>
    <t>Voorronden 2e Klasse</t>
  </si>
  <si>
    <t>Finale 2e Klasse</t>
  </si>
  <si>
    <t>G 1</t>
  </si>
  <si>
    <t>G 2</t>
  </si>
  <si>
    <t>G 3</t>
  </si>
  <si>
    <t>G 4</t>
  </si>
  <si>
    <t>G 5</t>
  </si>
  <si>
    <t>G 6</t>
  </si>
  <si>
    <t>Bonus</t>
  </si>
  <si>
    <t>Finale</t>
  </si>
  <si>
    <t>Voorr</t>
  </si>
  <si>
    <t>Totaal</t>
  </si>
  <si>
    <t>Gemidd.</t>
  </si>
  <si>
    <t>Finale 1e Klasse</t>
  </si>
  <si>
    <t>Deventer</t>
  </si>
  <si>
    <t>Eric Koning</t>
  </si>
  <si>
    <t>Volendam</t>
  </si>
  <si>
    <t>Sven Stegeman</t>
  </si>
  <si>
    <t>Nijverdal</t>
  </si>
  <si>
    <t>Arnhem</t>
  </si>
  <si>
    <t>Den Haag</t>
  </si>
  <si>
    <t>Olivier Jungblut</t>
  </si>
  <si>
    <t>Jurrie Wielaard</t>
  </si>
  <si>
    <t>Esmiralda van den Berg</t>
  </si>
  <si>
    <t>Apeldoorn</t>
  </si>
  <si>
    <t>Leon Rouw</t>
  </si>
  <si>
    <t>Leo Moolhuysen</t>
  </si>
  <si>
    <t>Amersfoort</t>
  </si>
  <si>
    <t>Adrie Janssen</t>
  </si>
  <si>
    <t>Hans van de Vrede</t>
  </si>
  <si>
    <t>Enschede</t>
  </si>
  <si>
    <t>Evert Stegeman</t>
  </si>
  <si>
    <t>Richard Woertink</t>
  </si>
  <si>
    <t>Schiedam</t>
  </si>
  <si>
    <t>Jaap Faber</t>
  </si>
  <si>
    <t>Jeroen Veltman</t>
  </si>
  <si>
    <t>Nijbroek</t>
  </si>
  <si>
    <t>Robin Wilhelm</t>
  </si>
  <si>
    <t>Marco Kelly</t>
  </si>
  <si>
    <t>Mirjam Roskam</t>
  </si>
  <si>
    <t>Danny Kamphorst</t>
  </si>
  <si>
    <t>Ron Duker</t>
  </si>
  <si>
    <t>Assen</t>
  </si>
  <si>
    <t>Bastiaan Kelly</t>
  </si>
  <si>
    <t>Ton Huitink</t>
  </si>
  <si>
    <t>Robert Dielissen</t>
  </si>
  <si>
    <t>Loosdrecht</t>
  </si>
  <si>
    <t>Guus Cramer</t>
  </si>
  <si>
    <t>Harmen Ras</t>
  </si>
  <si>
    <t>Hoogeveen</t>
  </si>
  <si>
    <t>Erik Stevens</t>
  </si>
  <si>
    <t>Twello</t>
  </si>
  <si>
    <t xml:space="preserve">Cor Zwarthoed  </t>
  </si>
  <si>
    <t>Mark Bakker</t>
  </si>
  <si>
    <t>Ede</t>
  </si>
  <si>
    <t>Lelystad</t>
  </si>
  <si>
    <t>Willy Tibben</t>
  </si>
  <si>
    <t>Erik Klein Velderman</t>
  </si>
  <si>
    <t>Dennis Hoogstraten</t>
  </si>
  <si>
    <t>Nijmegen</t>
  </si>
  <si>
    <t>Anand Pultoo</t>
  </si>
  <si>
    <t>Utrecht</t>
  </si>
  <si>
    <t>Harald Punessen</t>
  </si>
  <si>
    <t>Krefeld</t>
  </si>
  <si>
    <t>Dui</t>
  </si>
  <si>
    <t>Jan Passies</t>
  </si>
  <si>
    <t>Blokzijl</t>
  </si>
  <si>
    <t>Cris Hoogstraten</t>
  </si>
  <si>
    <t>Marco Klock</t>
  </si>
  <si>
    <t>Dronten</t>
  </si>
  <si>
    <t>Heinz Nossent</t>
  </si>
  <si>
    <t>Micha Torcque</t>
  </si>
  <si>
    <t>Bea Cramer</t>
  </si>
  <si>
    <t>Vanessa van der Heide</t>
  </si>
  <si>
    <t>Claudia Riepma-Foppen</t>
  </si>
  <si>
    <t>Putten</t>
  </si>
  <si>
    <t>Dennis de Bree</t>
  </si>
  <si>
    <t>Houten</t>
  </si>
  <si>
    <t>Richard Vermeij</t>
  </si>
  <si>
    <t>Lisse</t>
  </si>
  <si>
    <t>Kees Riepma</t>
  </si>
  <si>
    <t>Anneke Sikora</t>
  </si>
  <si>
    <t>Wageningen</t>
  </si>
  <si>
    <t>Bertus Vlijm</t>
  </si>
  <si>
    <t>Harderwijk</t>
  </si>
  <si>
    <t>T Klaversma</t>
  </si>
  <si>
    <t>M van Gend</t>
  </si>
  <si>
    <t>Majana Ziekenheiner</t>
  </si>
  <si>
    <t>Rhoon</t>
  </si>
  <si>
    <t>Johan Schuurkamp</t>
  </si>
  <si>
    <t>M Vos</t>
  </si>
  <si>
    <t>John Bosch</t>
  </si>
  <si>
    <t>Willem van Hemert</t>
  </si>
  <si>
    <t>Bodegrave</t>
  </si>
  <si>
    <t>Alex Chow</t>
  </si>
  <si>
    <t>Ijsselstein</t>
  </si>
  <si>
    <t>Cathrien Bosch</t>
  </si>
  <si>
    <t>Cyrilla Boogerd</t>
  </si>
  <si>
    <t>Nick Scholten</t>
  </si>
  <si>
    <t>Wehl</t>
  </si>
  <si>
    <t>Sandra van der Star</t>
  </si>
  <si>
    <t>Christian Ansems</t>
  </si>
  <si>
    <t>Breda</t>
  </si>
  <si>
    <t>Bianca Boogerd</t>
  </si>
  <si>
    <t>Angelika Witt</t>
  </si>
  <si>
    <t>Hilden</t>
  </si>
  <si>
    <t>Andrew Brown</t>
  </si>
  <si>
    <t>Doetinchem</t>
  </si>
  <si>
    <t>Raymond Holstein</t>
  </si>
  <si>
    <t>Naaldwijk</t>
  </si>
  <si>
    <t>Gerdrik van Laer</t>
  </si>
  <si>
    <t>Kim Stegeman</t>
  </si>
  <si>
    <t>Maarten van der Velden</t>
  </si>
  <si>
    <t>Erik van der Heij</t>
  </si>
  <si>
    <t xml:space="preserve">Danny Bernard </t>
  </si>
  <si>
    <t xml:space="preserve">Martijn Wessels </t>
  </si>
  <si>
    <t xml:space="preserve">Bas Bosman </t>
  </si>
  <si>
    <t xml:space="preserve">Patrick Bosch </t>
  </si>
  <si>
    <t xml:space="preserve">Antoon Wierda </t>
  </si>
  <si>
    <t xml:space="preserve">Jeroen Weideman </t>
  </si>
  <si>
    <t xml:space="preserve">Hans Sommer </t>
  </si>
  <si>
    <t>Phil Hulst</t>
  </si>
  <si>
    <t>Hoofddorp</t>
  </si>
  <si>
    <t>Jeroen de Boer</t>
  </si>
  <si>
    <t>J H Weideman</t>
  </si>
  <si>
    <t xml:space="preserve">Mario Otte </t>
  </si>
  <si>
    <t>Sonja Uhlich</t>
  </si>
  <si>
    <t>Duisburg</t>
  </si>
  <si>
    <t>Monika Offerman</t>
  </si>
  <si>
    <t>Norderstedt</t>
  </si>
  <si>
    <t>Kerstin Sielaff</t>
  </si>
  <si>
    <t>Dusseldorp</t>
  </si>
  <si>
    <t>Ad Bakker</t>
  </si>
  <si>
    <t>Heerhugowaard</t>
  </si>
  <si>
    <t>Alex Smits</t>
  </si>
  <si>
    <t>Hans Werner Offerman</t>
  </si>
  <si>
    <t>Mike Meijer</t>
  </si>
  <si>
    <t>Amsterdam</t>
  </si>
  <si>
    <t>Patricia  Groot</t>
  </si>
  <si>
    <t>Heiloo</t>
  </si>
  <si>
    <t>Barry Pluymers</t>
  </si>
  <si>
    <t>Frits Buis</t>
  </si>
  <si>
    <t>Egmond</t>
  </si>
  <si>
    <t>Bram Rodenburg</t>
  </si>
  <si>
    <t>Castricum</t>
  </si>
  <si>
    <t>Ron Groeneveld</t>
  </si>
  <si>
    <t>Marcel Ravenhorst</t>
  </si>
  <si>
    <t>Pierre Mansveld</t>
  </si>
  <si>
    <t>Nico Engelberts</t>
  </si>
  <si>
    <t>Sandra Poppenk</t>
  </si>
  <si>
    <t>Alkmaar</t>
  </si>
  <si>
    <t>Martijn Magermans</t>
  </si>
  <si>
    <t>Oostrum</t>
  </si>
  <si>
    <t>Nick Claessens</t>
  </si>
  <si>
    <t>Gijs Jacobs</t>
  </si>
  <si>
    <t>Ad van Gils</t>
  </si>
  <si>
    <t>Nieuwegein</t>
  </si>
  <si>
    <t>Wouter Haringhuizen</t>
  </si>
  <si>
    <t>Maja Smits</t>
  </si>
  <si>
    <t>Patrick Oranje</t>
  </si>
  <si>
    <t>Samantha Maaswinkel</t>
  </si>
  <si>
    <t>Sandra Wolf</t>
  </si>
  <si>
    <t>Grevenbroich</t>
  </si>
  <si>
    <t>Yordi Straka</t>
  </si>
  <si>
    <t>Annete Bertels</t>
  </si>
  <si>
    <t>Brakel</t>
  </si>
  <si>
    <t>Kimberly van beek</t>
  </si>
  <si>
    <t>Theo Hopmans</t>
  </si>
  <si>
    <t>Afferden</t>
  </si>
  <si>
    <t>Nicole Hofman</t>
  </si>
  <si>
    <t>Jasper Willems</t>
  </si>
  <si>
    <t>Ruud Braamhorst</t>
  </si>
  <si>
    <t>Rutger Willems</t>
  </si>
  <si>
    <t>Roman Buczynski</t>
  </si>
  <si>
    <t>Bielefeld</t>
  </si>
  <si>
    <t>Hans Peters</t>
  </si>
  <si>
    <t>Weurt</t>
  </si>
  <si>
    <t>Mohamed Semmahi</t>
  </si>
  <si>
    <t xml:space="preserve">Zwevegem </t>
  </si>
  <si>
    <t>Bel</t>
  </si>
  <si>
    <t>Wijnand Rijsdam</t>
  </si>
  <si>
    <t>Leiderdorp</t>
  </si>
  <si>
    <t>Roy van Hees</t>
  </si>
  <si>
    <t>Almere</t>
  </si>
  <si>
    <t>Edda Buczynski</t>
  </si>
  <si>
    <t>Danny Kruijdhof</t>
  </si>
  <si>
    <t>Frank Bokern</t>
  </si>
  <si>
    <t>Ton de Jong</t>
  </si>
  <si>
    <t>Tienhoven</t>
  </si>
  <si>
    <t>Elles van Duuren</t>
  </si>
  <si>
    <t>Rainer Bertels</t>
  </si>
  <si>
    <t xml:space="preserve">Geoffrey Cirkel </t>
  </si>
  <si>
    <t>Erik Wolters</t>
  </si>
  <si>
    <t>Elst</t>
  </si>
  <si>
    <t>Ivo de Vries</t>
  </si>
  <si>
    <t>Sneek</t>
  </si>
  <si>
    <t>Mark van Mosel</t>
  </si>
  <si>
    <t>Ulla Lutte</t>
  </si>
  <si>
    <t>Münster</t>
  </si>
  <si>
    <t>Alexander Reumerman</t>
  </si>
  <si>
    <t>Alphen ad Rijn</t>
  </si>
  <si>
    <t>Jan Koopman</t>
  </si>
  <si>
    <t>Luxwoude</t>
  </si>
  <si>
    <t>Leen van Haaften</t>
  </si>
  <si>
    <t>Michel Baars</t>
  </si>
  <si>
    <t>Lizette Oudshoorn</t>
  </si>
  <si>
    <t>Patrick van Hezik</t>
  </si>
  <si>
    <t>Den Bosch</t>
  </si>
  <si>
    <t>Wiets van Moorsel</t>
  </si>
  <si>
    <t>Stefan Staal</t>
  </si>
  <si>
    <t>Gorinchem</t>
  </si>
  <si>
    <t>Renne Bovcz</t>
  </si>
  <si>
    <t>Liege</t>
  </si>
  <si>
    <t>Hans Selent</t>
  </si>
  <si>
    <t>Jetske Brandenburg</t>
  </si>
  <si>
    <t>Buxwoude</t>
  </si>
  <si>
    <t>Jan Hospers</t>
  </si>
  <si>
    <t>Nieuwlande</t>
  </si>
  <si>
    <t>Betty Hofstra</t>
  </si>
  <si>
    <t>Jose Luis Rey Pita</t>
  </si>
  <si>
    <t>Ashwin den Hartog</t>
  </si>
  <si>
    <t>Jan de Boer</t>
  </si>
  <si>
    <t>Amstelveen</t>
  </si>
  <si>
    <t>Mike Hofstra</t>
  </si>
  <si>
    <t>Luc Verjans</t>
  </si>
  <si>
    <t>Eindstand</t>
  </si>
  <si>
    <t>Richard de Bruijn</t>
  </si>
  <si>
    <t>Gouda</t>
  </si>
  <si>
    <t>Ron van de Bogaard</t>
  </si>
  <si>
    <t>Christiaan Veendorp</t>
  </si>
  <si>
    <t>Emmeloord</t>
  </si>
  <si>
    <t>Marco Sigmond</t>
  </si>
  <si>
    <t>Ruth Hehl</t>
  </si>
  <si>
    <t>Lisanne Breeschoten</t>
  </si>
  <si>
    <t>Oosterhout</t>
  </si>
  <si>
    <t>Ramon Hilferink</t>
  </si>
  <si>
    <t>`s Heerenberg</t>
  </si>
  <si>
    <t>Carmen Haandrikman</t>
  </si>
  <si>
    <t>Andreas Bandus</t>
  </si>
  <si>
    <t>Erik van Sabben</t>
  </si>
  <si>
    <t>Goes</t>
  </si>
  <si>
    <t>Marcel van den Bosch</t>
  </si>
  <si>
    <t>Zutphen</t>
  </si>
  <si>
    <t>Jacob Drent</t>
  </si>
  <si>
    <t>Tynaarlo</t>
  </si>
  <si>
    <t>Nicole Sanders</t>
  </si>
  <si>
    <t>Emmen</t>
  </si>
  <si>
    <t>Arno Verhey</t>
  </si>
  <si>
    <t>Mariska van den Bos</t>
  </si>
  <si>
    <t>Haarlem</t>
  </si>
  <si>
    <t>Petra Troff-van den Bos</t>
  </si>
  <si>
    <t>Purmerend</t>
  </si>
  <si>
    <t>E van Delden</t>
  </si>
  <si>
    <t>Ludo Pittoors</t>
  </si>
  <si>
    <t>Scot Walmsly</t>
  </si>
  <si>
    <t>Jaimy van Driest</t>
  </si>
  <si>
    <t>Middelburg</t>
  </si>
  <si>
    <t>Maurice v/d Werf</t>
  </si>
  <si>
    <t>Huizen</t>
  </si>
  <si>
    <t>Richard Troff</t>
  </si>
  <si>
    <t>Mandy van der Louw</t>
  </si>
  <si>
    <t>Michiel Koch</t>
  </si>
  <si>
    <t>Mike Wouters</t>
  </si>
  <si>
    <t>Zoetemeer</t>
  </si>
  <si>
    <t>Andre Flemming</t>
  </si>
  <si>
    <t>Alex de Vries</t>
  </si>
  <si>
    <t>Priscilla Maaswinkel</t>
  </si>
  <si>
    <t>Eric Kok</t>
  </si>
  <si>
    <t>Geert-Jan van Baest</t>
  </si>
  <si>
    <t>Bjoern Tzschichholst</t>
  </si>
  <si>
    <t>Fred Dingenouts</t>
  </si>
  <si>
    <t>Marco Koopal</t>
  </si>
  <si>
    <t>Pascal Seifert</t>
  </si>
  <si>
    <t>Eric de Bel</t>
  </si>
  <si>
    <t>Colijnsplaat</t>
  </si>
  <si>
    <t>Michael Kok</t>
  </si>
  <si>
    <t>Marco van Haastert</t>
  </si>
  <si>
    <t>Taco Verhoef</t>
  </si>
  <si>
    <t>Rotterdam</t>
  </si>
  <si>
    <t xml:space="preserve">Peter van der Heide </t>
  </si>
  <si>
    <t>Bernadette Schijf</t>
  </si>
  <si>
    <t>Michael Di Giorno</t>
  </si>
  <si>
    <t>Maarsen</t>
  </si>
  <si>
    <t>Rene Terol</t>
  </si>
  <si>
    <t>Zeist</t>
  </si>
  <si>
    <t>Frank Schöneberg</t>
  </si>
  <si>
    <t>Gerrit Bauwmeister</t>
  </si>
  <si>
    <t>Dave Wouters</t>
  </si>
  <si>
    <t>Rene Filor</t>
  </si>
  <si>
    <t xml:space="preserve">Marco Landman  </t>
  </si>
  <si>
    <t>Dirk Dreyer</t>
  </si>
  <si>
    <t>Christian Kweens</t>
  </si>
  <si>
    <t>Veghel</t>
  </si>
  <si>
    <t>Nico Thienpondt</t>
  </si>
  <si>
    <t>Vlaardingen</t>
  </si>
  <si>
    <t>Michael Krämer</t>
  </si>
  <si>
    <t>Ralph Meyer</t>
  </si>
  <si>
    <t>Schermbrck</t>
  </si>
  <si>
    <t>Pratum Aree</t>
  </si>
  <si>
    <t>Michel Stinissen</t>
  </si>
  <si>
    <t>Maarten Pittens</t>
  </si>
  <si>
    <t>Tini van Dorst</t>
  </si>
  <si>
    <t>Zwijndrecht</t>
  </si>
  <si>
    <t>Johnny Spil</t>
  </si>
  <si>
    <t>Bernd Wolf</t>
  </si>
  <si>
    <t>Sander Broers</t>
  </si>
  <si>
    <t>Venray</t>
  </si>
  <si>
    <t>Patricia Berendes</t>
  </si>
  <si>
    <t>Gerard de Wit</t>
  </si>
  <si>
    <t>Nistelrode</t>
  </si>
  <si>
    <t>Jeremy Balmaceda</t>
  </si>
  <si>
    <t>Carsten Grieving</t>
  </si>
  <si>
    <t>Meerbusch</t>
  </si>
  <si>
    <t>Jordy Sluyter</t>
  </si>
  <si>
    <t>Henrik Ido Ambacht</t>
  </si>
  <si>
    <t>Matin Visser</t>
  </si>
  <si>
    <t>Miriam Otten</t>
  </si>
  <si>
    <t>Daniela Wohltmann</t>
  </si>
  <si>
    <t>Köln</t>
  </si>
  <si>
    <t>Fiona de Koning</t>
  </si>
  <si>
    <t>Nico Veraart</t>
  </si>
  <si>
    <t>Pascal van Vliet</t>
  </si>
  <si>
    <t>Arie Greeve</t>
  </si>
  <si>
    <t>eindstand 2009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</si>
</sst>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22" applyFont="1" applyAlignment="1">
      <alignment horizontal="left" vertical="center"/>
      <protection/>
    </xf>
    <xf numFmtId="0" fontId="3" fillId="0" borderId="0" xfId="22" applyFont="1" applyAlignment="1">
      <alignment horizontal="center" vertical="center"/>
      <protection/>
    </xf>
    <xf numFmtId="0" fontId="3" fillId="0" borderId="0" xfId="22" applyFont="1" applyAlignment="1">
      <alignment horizontal="right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22" applyFont="1" applyBorder="1" applyAlignment="1">
      <alignment horizontal="left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right" vertical="center"/>
      <protection/>
    </xf>
    <xf numFmtId="0" fontId="3" fillId="0" borderId="0" xfId="23" applyFont="1" applyBorder="1" applyAlignment="1">
      <alignment horizontal="left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right" vertical="center"/>
      <protection/>
    </xf>
    <xf numFmtId="0" fontId="3" fillId="0" borderId="0" xfId="21" applyFont="1" applyBorder="1" applyAlignment="1">
      <alignment horizontal="left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right" vertical="center"/>
      <protection/>
    </xf>
    <xf numFmtId="0" fontId="3" fillId="0" borderId="0" xfId="20" applyFont="1" applyBorder="1" applyAlignment="1">
      <alignment horizontal="left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25" applyFont="1" applyAlignment="1">
      <alignment horizontal="left" vertical="center"/>
      <protection/>
    </xf>
    <xf numFmtId="0" fontId="3" fillId="0" borderId="0" xfId="25" applyFont="1" applyAlignment="1">
      <alignment horizontal="center" vertical="center"/>
      <protection/>
    </xf>
    <xf numFmtId="0" fontId="3" fillId="0" borderId="0" xfId="25" applyFont="1" applyAlignment="1">
      <alignment horizontal="right" vertical="center"/>
      <protection/>
    </xf>
    <xf numFmtId="0" fontId="3" fillId="0" borderId="0" xfId="26" applyFont="1" applyAlignment="1">
      <alignment horizontal="left" vertical="center"/>
      <protection/>
    </xf>
    <xf numFmtId="0" fontId="3" fillId="0" borderId="0" xfId="26" applyFont="1" applyAlignment="1">
      <alignment horizontal="center" vertical="center"/>
      <protection/>
    </xf>
    <xf numFmtId="0" fontId="3" fillId="0" borderId="0" xfId="26" applyFont="1" applyBorder="1" applyAlignment="1">
      <alignment horizontal="center" vertical="center"/>
      <protection/>
    </xf>
    <xf numFmtId="0" fontId="3" fillId="0" borderId="0" xfId="26" applyFont="1" applyBorder="1" applyAlignment="1">
      <alignment horizontal="right" vertical="center"/>
      <protection/>
    </xf>
    <xf numFmtId="0" fontId="3" fillId="0" borderId="0" xfId="18" applyFont="1" applyAlignment="1">
      <alignment horizontal="left" vertical="center"/>
      <protection/>
    </xf>
    <xf numFmtId="0" fontId="3" fillId="0" borderId="0" xfId="18" applyFont="1" applyAlignment="1">
      <alignment horizontal="center" vertical="center"/>
      <protection/>
    </xf>
    <xf numFmtId="0" fontId="3" fillId="0" borderId="0" xfId="18" applyFont="1" applyBorder="1" applyAlignment="1">
      <alignment horizontal="center" vertical="center"/>
      <protection/>
    </xf>
    <xf numFmtId="0" fontId="3" fillId="0" borderId="0" xfId="18" applyFont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26" applyFont="1" applyAlignment="1">
      <alignment horizontal="right" vertical="center"/>
      <protection/>
    </xf>
    <xf numFmtId="0" fontId="3" fillId="0" borderId="0" xfId="26" applyFont="1" applyBorder="1" applyAlignment="1">
      <alignment horizontal="left" vertical="center"/>
      <protection/>
    </xf>
    <xf numFmtId="0" fontId="3" fillId="0" borderId="0" xfId="18" applyFont="1" applyBorder="1" applyAlignment="1">
      <alignment horizontal="left" vertical="center"/>
      <protection/>
    </xf>
    <xf numFmtId="0" fontId="3" fillId="0" borderId="0" xfId="24" applyFont="1" applyBorder="1" applyAlignment="1">
      <alignment horizontal="left" vertical="center"/>
      <protection/>
    </xf>
    <xf numFmtId="0" fontId="3" fillId="0" borderId="0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right" vertical="center"/>
      <protection/>
    </xf>
    <xf numFmtId="0" fontId="3" fillId="0" borderId="0" xfId="24" applyFont="1" applyAlignment="1">
      <alignment horizontal="left"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0" xfId="24" applyFont="1" applyAlignment="1">
      <alignment horizontal="right" vertical="center"/>
      <protection/>
    </xf>
    <xf numFmtId="0" fontId="3" fillId="0" borderId="0" xfId="18" applyFont="1" applyAlignment="1">
      <alignment horizontal="right" vertical="center"/>
      <protection/>
    </xf>
    <xf numFmtId="0" fontId="3" fillId="0" borderId="0" xfId="25" applyFont="1" applyBorder="1" applyAlignment="1">
      <alignment horizontal="center" vertical="center"/>
      <protection/>
    </xf>
    <xf numFmtId="0" fontId="3" fillId="0" borderId="0" xfId="25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19" applyFont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 readingOrder="1"/>
    </xf>
    <xf numFmtId="0" fontId="2" fillId="0" borderId="0" xfId="0" applyFont="1" applyAlignment="1">
      <alignment horizontal="left" vertical="center" readingOrder="1"/>
    </xf>
    <xf numFmtId="0" fontId="2" fillId="0" borderId="2" xfId="0" applyFont="1" applyBorder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4" fillId="0" borderId="0" xfId="0" applyFont="1" applyFill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left" vertical="center" readingOrder="1"/>
    </xf>
    <xf numFmtId="0" fontId="3" fillId="0" borderId="0" xfId="22" applyFont="1" applyAlignment="1">
      <alignment horizontal="left" vertical="center" readingOrder="1"/>
      <protection/>
    </xf>
    <xf numFmtId="0" fontId="4" fillId="0" borderId="1" xfId="0" applyFont="1" applyFill="1" applyBorder="1" applyAlignment="1">
      <alignment horizontal="left" vertical="center" wrapText="1" readingOrder="1"/>
    </xf>
    <xf numFmtId="0" fontId="3" fillId="0" borderId="0" xfId="22" applyFont="1" applyBorder="1" applyAlignment="1">
      <alignment horizontal="left" vertical="center" readingOrder="1"/>
      <protection/>
    </xf>
    <xf numFmtId="0" fontId="3" fillId="0" borderId="0" xfId="23" applyFont="1" applyBorder="1" applyAlignment="1">
      <alignment horizontal="left" vertical="center" readingOrder="1"/>
      <protection/>
    </xf>
    <xf numFmtId="0" fontId="3" fillId="0" borderId="0" xfId="21" applyFont="1" applyBorder="1" applyAlignment="1">
      <alignment horizontal="left" vertical="center" readingOrder="1"/>
      <protection/>
    </xf>
    <xf numFmtId="0" fontId="3" fillId="0" borderId="0" xfId="20" applyFont="1" applyBorder="1" applyAlignment="1">
      <alignment horizontal="left" vertical="center" readingOrder="1"/>
      <protection/>
    </xf>
    <xf numFmtId="0" fontId="4" fillId="0" borderId="0" xfId="0" applyFont="1" applyFill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3" fillId="0" borderId="0" xfId="25" applyFont="1" applyAlignment="1">
      <alignment horizontal="left" vertical="center" readingOrder="1"/>
      <protection/>
    </xf>
    <xf numFmtId="0" fontId="3" fillId="0" borderId="0" xfId="26" applyFont="1" applyAlignment="1">
      <alignment horizontal="left" vertical="center" readingOrder="1"/>
      <protection/>
    </xf>
    <xf numFmtId="0" fontId="3" fillId="0" borderId="0" xfId="18" applyFont="1" applyAlignment="1">
      <alignment horizontal="left" vertical="center" readingOrder="1"/>
      <protection/>
    </xf>
    <xf numFmtId="0" fontId="3" fillId="0" borderId="0" xfId="0" applyFont="1" applyFill="1" applyBorder="1" applyAlignment="1">
      <alignment horizontal="left" vertical="center" wrapText="1" readingOrder="1"/>
    </xf>
    <xf numFmtId="0" fontId="3" fillId="0" borderId="0" xfId="26" applyFont="1" applyBorder="1" applyAlignment="1">
      <alignment horizontal="left" vertical="center" readingOrder="1"/>
      <protection/>
    </xf>
    <xf numFmtId="0" fontId="3" fillId="0" borderId="0" xfId="18" applyFont="1" applyBorder="1" applyAlignment="1">
      <alignment horizontal="left" vertical="center" readingOrder="1"/>
      <protection/>
    </xf>
    <xf numFmtId="0" fontId="3" fillId="0" borderId="0" xfId="24" applyFont="1" applyBorder="1" applyAlignment="1">
      <alignment horizontal="left" vertical="center" readingOrder="1"/>
      <protection/>
    </xf>
    <xf numFmtId="0" fontId="3" fillId="0" borderId="0" xfId="24" applyFont="1" applyAlignment="1">
      <alignment horizontal="left" vertical="center" readingOrder="1"/>
      <protection/>
    </xf>
    <xf numFmtId="0" fontId="3" fillId="0" borderId="0" xfId="0" applyFont="1" applyFill="1" applyBorder="1" applyAlignment="1">
      <alignment horizontal="left" vertical="center" readingOrder="1"/>
    </xf>
  </cellXfs>
  <cellStyles count="15">
    <cellStyle name="Normal" xfId="0"/>
    <cellStyle name="Comma" xfId="15"/>
    <cellStyle name="Comma [0]" xfId="16"/>
    <cellStyle name="Percent" xfId="17"/>
    <cellStyle name="Standaard 10" xfId="18"/>
    <cellStyle name="Standaard 2" xfId="19"/>
    <cellStyle name="Standaard 2 2" xfId="20"/>
    <cellStyle name="Standaard 3" xfId="21"/>
    <cellStyle name="Standaard 4" xfId="22"/>
    <cellStyle name="Standaard 5" xfId="23"/>
    <cellStyle name="Standaard 6" xfId="24"/>
    <cellStyle name="Standaard 8" xfId="25"/>
    <cellStyle name="Standaard 9" xfId="26"/>
    <cellStyle name="Currency" xfId="27"/>
    <cellStyle name="Currency [0]" xfId="28"/>
  </cellStyles>
  <dxfs count="2">
    <dxf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lpha%20toernooi\34e%20ALPHA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oer"/>
      <sheetName val="Algemeen"/>
      <sheetName val="1e Klasse"/>
      <sheetName val="2e Klasse"/>
      <sheetName val="Finale 1e Klasse "/>
      <sheetName val="Finale 2e Klasse"/>
      <sheetName val="200 g 1kl H"/>
      <sheetName val="200 g 1kl D"/>
      <sheetName val="200 g 2kl H"/>
      <sheetName val="200 g 2kl D"/>
      <sheetName val="deventer"/>
      <sheetName val="300 game"/>
      <sheetName val="Re-Entry"/>
      <sheetName val="NBF"/>
    </sheetNames>
    <sheetDataSet>
      <sheetData sheetId="2">
        <row r="9">
          <cell r="B9" t="str">
            <v>Dirk Dreyer</v>
          </cell>
          <cell r="C9" t="str">
            <v>Duisburg</v>
          </cell>
          <cell r="D9" t="str">
            <v>Dui</v>
          </cell>
          <cell r="N9">
            <v>1464</v>
          </cell>
        </row>
        <row r="10">
          <cell r="B10" t="str">
            <v>Richard de Bruijn</v>
          </cell>
          <cell r="C10" t="str">
            <v>Gouda</v>
          </cell>
          <cell r="N10">
            <v>1441</v>
          </cell>
        </row>
        <row r="11">
          <cell r="B11" t="str">
            <v>Ron van de Bogaard</v>
          </cell>
          <cell r="C11" t="str">
            <v>Amsterdam</v>
          </cell>
          <cell r="N11">
            <v>1396</v>
          </cell>
        </row>
        <row r="12">
          <cell r="B12" t="str">
            <v>Mandy van der Louw</v>
          </cell>
          <cell r="C12" t="str">
            <v>Den Bosch</v>
          </cell>
          <cell r="M12">
            <v>60</v>
          </cell>
          <cell r="N12">
            <v>1378</v>
          </cell>
        </row>
        <row r="13">
          <cell r="B13" t="str">
            <v>Christiaan Veendorp</v>
          </cell>
          <cell r="C13" t="str">
            <v>Emmeloord</v>
          </cell>
          <cell r="N13">
            <v>1374</v>
          </cell>
        </row>
        <row r="14">
          <cell r="B14" t="str">
            <v>Marco Sigmond</v>
          </cell>
          <cell r="C14" t="str">
            <v>Schiedam</v>
          </cell>
          <cell r="N14">
            <v>1361</v>
          </cell>
        </row>
        <row r="15">
          <cell r="B15" t="str">
            <v>Michial Koch</v>
          </cell>
          <cell r="C15" t="str">
            <v>Bielefeld</v>
          </cell>
          <cell r="D15" t="str">
            <v>Dui</v>
          </cell>
          <cell r="N15">
            <v>1360</v>
          </cell>
        </row>
        <row r="16">
          <cell r="B16" t="str">
            <v>Christian Kweens</v>
          </cell>
          <cell r="C16" t="str">
            <v>Veghel</v>
          </cell>
          <cell r="N16">
            <v>1357</v>
          </cell>
        </row>
        <row r="17">
          <cell r="B17" t="str">
            <v>Mike Wouters</v>
          </cell>
          <cell r="C17" t="str">
            <v>Zoetemeer</v>
          </cell>
          <cell r="N17">
            <v>1354</v>
          </cell>
        </row>
        <row r="18">
          <cell r="B18" t="str">
            <v>Ruth Hehl</v>
          </cell>
          <cell r="C18" t="str">
            <v>Dusseldorp</v>
          </cell>
          <cell r="D18" t="str">
            <v>Dui</v>
          </cell>
          <cell r="M18">
            <v>60</v>
          </cell>
          <cell r="N18">
            <v>1353</v>
          </cell>
        </row>
        <row r="19">
          <cell r="B19" t="str">
            <v>Andre Flemming</v>
          </cell>
          <cell r="C19" t="str">
            <v>Bielefeld</v>
          </cell>
          <cell r="D19" t="str">
            <v>Dui</v>
          </cell>
          <cell r="N19">
            <v>1348</v>
          </cell>
        </row>
        <row r="20">
          <cell r="B20" t="str">
            <v>Dennis Hoogstraten</v>
          </cell>
          <cell r="C20" t="str">
            <v>Nijmegen</v>
          </cell>
          <cell r="N20">
            <v>1347</v>
          </cell>
        </row>
        <row r="21">
          <cell r="B21" t="str">
            <v>Lisanne Breeschoten</v>
          </cell>
          <cell r="C21" t="str">
            <v>Oosterhout</v>
          </cell>
          <cell r="M21">
            <v>60</v>
          </cell>
          <cell r="N21">
            <v>1347</v>
          </cell>
        </row>
        <row r="22">
          <cell r="B22" t="str">
            <v>Ramon Hilferink</v>
          </cell>
          <cell r="C22" t="str">
            <v>`s Heerenberg</v>
          </cell>
          <cell r="N22">
            <v>1346</v>
          </cell>
        </row>
        <row r="23">
          <cell r="B23" t="str">
            <v>Alex de Vries</v>
          </cell>
          <cell r="C23" t="str">
            <v>Schiedam</v>
          </cell>
          <cell r="N23">
            <v>1345</v>
          </cell>
        </row>
        <row r="24">
          <cell r="B24" t="str">
            <v>Geert-Jan van Baest</v>
          </cell>
          <cell r="C24" t="str">
            <v>Amstelveen</v>
          </cell>
          <cell r="N24">
            <v>1343</v>
          </cell>
        </row>
        <row r="25">
          <cell r="B25" t="str">
            <v>Priscilla Maaswinkel</v>
          </cell>
          <cell r="C25" t="str">
            <v>Nieuwegein</v>
          </cell>
          <cell r="M25">
            <v>60</v>
          </cell>
          <cell r="N25">
            <v>1336</v>
          </cell>
        </row>
        <row r="26">
          <cell r="B26" t="str">
            <v>Patrick Oranje</v>
          </cell>
          <cell r="C26" t="str">
            <v>Den Haag</v>
          </cell>
          <cell r="N26">
            <v>1330</v>
          </cell>
        </row>
        <row r="27">
          <cell r="B27" t="str">
            <v>Eric Kok</v>
          </cell>
          <cell r="C27" t="str">
            <v>Haarlem</v>
          </cell>
          <cell r="N27">
            <v>1325</v>
          </cell>
        </row>
        <row r="28">
          <cell r="B28" t="str">
            <v>Nico Thienpondt</v>
          </cell>
          <cell r="C28" t="str">
            <v>Vlaardingen</v>
          </cell>
          <cell r="N28">
            <v>1323</v>
          </cell>
        </row>
        <row r="29">
          <cell r="B29" t="str">
            <v>Phil Hulst</v>
          </cell>
          <cell r="C29" t="str">
            <v>Hoofddorp</v>
          </cell>
          <cell r="N29">
            <v>1318</v>
          </cell>
        </row>
        <row r="30">
          <cell r="B30" t="str">
            <v>Anand Pultoo</v>
          </cell>
          <cell r="C30" t="str">
            <v>Utrecht</v>
          </cell>
          <cell r="N30">
            <v>1311</v>
          </cell>
        </row>
        <row r="31">
          <cell r="B31" t="str">
            <v>Michael Krämer</v>
          </cell>
          <cell r="C31" t="str">
            <v>Duisburg</v>
          </cell>
          <cell r="D31" t="str">
            <v>Dui</v>
          </cell>
          <cell r="N31">
            <v>1308</v>
          </cell>
        </row>
        <row r="32">
          <cell r="B32" t="str">
            <v>Bjoern Tzschichholst</v>
          </cell>
          <cell r="C32" t="str">
            <v>Bielefeld</v>
          </cell>
          <cell r="D32" t="str">
            <v>Dui</v>
          </cell>
          <cell r="N32">
            <v>1305</v>
          </cell>
        </row>
      </sheetData>
      <sheetData sheetId="3">
        <row r="8">
          <cell r="B8" t="str">
            <v>Sonja Uhlich</v>
          </cell>
          <cell r="C8" t="str">
            <v>Duisburg</v>
          </cell>
          <cell r="D8" t="str">
            <v>Dui</v>
          </cell>
          <cell r="M8">
            <v>90</v>
          </cell>
          <cell r="N8">
            <v>1444</v>
          </cell>
        </row>
        <row r="9">
          <cell r="B9" t="str">
            <v>Erik Wolters</v>
          </cell>
          <cell r="C9" t="str">
            <v>Elst</v>
          </cell>
          <cell r="M9">
            <v>90</v>
          </cell>
          <cell r="N9">
            <v>1354</v>
          </cell>
        </row>
        <row r="10">
          <cell r="B10" t="str">
            <v>Samantha Maaswinkel</v>
          </cell>
          <cell r="C10" t="str">
            <v>Nieuwegein</v>
          </cell>
          <cell r="M10">
            <v>150</v>
          </cell>
          <cell r="N10">
            <v>1341</v>
          </cell>
        </row>
        <row r="11">
          <cell r="B11" t="str">
            <v>Jurrie Wielaard</v>
          </cell>
          <cell r="C11" t="str">
            <v>Twello</v>
          </cell>
          <cell r="M11">
            <v>90</v>
          </cell>
          <cell r="N11">
            <v>1329</v>
          </cell>
        </row>
        <row r="12">
          <cell r="B12" t="str">
            <v>Sandra Wolf</v>
          </cell>
          <cell r="C12" t="str">
            <v>Grevenbroich</v>
          </cell>
          <cell r="D12" t="str">
            <v>Dui</v>
          </cell>
          <cell r="M12">
            <v>114</v>
          </cell>
          <cell r="N12">
            <v>1329</v>
          </cell>
        </row>
        <row r="13">
          <cell r="B13" t="str">
            <v>Monika Offerman</v>
          </cell>
          <cell r="C13" t="str">
            <v>Norderstedt</v>
          </cell>
          <cell r="D13" t="str">
            <v>Dui</v>
          </cell>
          <cell r="M13">
            <v>108</v>
          </cell>
          <cell r="N13">
            <v>1308</v>
          </cell>
        </row>
        <row r="14">
          <cell r="B14" t="str">
            <v>Micha Torcque</v>
          </cell>
          <cell r="C14" t="str">
            <v>Nieuwegein</v>
          </cell>
          <cell r="M14">
            <v>60</v>
          </cell>
          <cell r="N14">
            <v>1300</v>
          </cell>
        </row>
        <row r="15">
          <cell r="B15" t="str">
            <v>Alex Chow</v>
          </cell>
          <cell r="C15" t="str">
            <v>Ijsselstein</v>
          </cell>
          <cell r="M15">
            <v>90</v>
          </cell>
          <cell r="N15">
            <v>1285</v>
          </cell>
        </row>
        <row r="16">
          <cell r="B16" t="str">
            <v>Kerstin Sielaff</v>
          </cell>
          <cell r="C16" t="str">
            <v>Dusseldorp</v>
          </cell>
          <cell r="D16" t="str">
            <v>Dui</v>
          </cell>
          <cell r="M16">
            <v>84</v>
          </cell>
          <cell r="N16">
            <v>1282</v>
          </cell>
        </row>
        <row r="17">
          <cell r="B17" t="str">
            <v>Esmiralda van den Berg</v>
          </cell>
          <cell r="C17" t="str">
            <v>Apeldoorn</v>
          </cell>
          <cell r="M17">
            <v>150</v>
          </cell>
          <cell r="N17">
            <v>1277</v>
          </cell>
        </row>
        <row r="18">
          <cell r="B18" t="str">
            <v>Vanessa van der Heide</v>
          </cell>
          <cell r="C18" t="str">
            <v>Deventer</v>
          </cell>
          <cell r="M18">
            <v>84</v>
          </cell>
          <cell r="N18">
            <v>1262</v>
          </cell>
        </row>
        <row r="19">
          <cell r="B19" t="str">
            <v>Leon Rouw</v>
          </cell>
          <cell r="C19" t="str">
            <v>Deventer</v>
          </cell>
          <cell r="M19">
            <v>42</v>
          </cell>
          <cell r="N19">
            <v>1257</v>
          </cell>
        </row>
        <row r="20">
          <cell r="B20" t="str">
            <v>Bea Cramer</v>
          </cell>
          <cell r="C20" t="str">
            <v>Loosdrecht</v>
          </cell>
          <cell r="M20">
            <v>138</v>
          </cell>
          <cell r="N20">
            <v>1254</v>
          </cell>
        </row>
        <row r="21">
          <cell r="B21" t="str">
            <v>Yordi Straka</v>
          </cell>
          <cell r="C21" t="str">
            <v>Den Haag</v>
          </cell>
          <cell r="M21">
            <v>18</v>
          </cell>
          <cell r="N21">
            <v>1253</v>
          </cell>
        </row>
        <row r="22">
          <cell r="B22" t="str">
            <v>Cathrien Bosch</v>
          </cell>
          <cell r="C22" t="str">
            <v>Deventer</v>
          </cell>
          <cell r="M22">
            <v>72</v>
          </cell>
          <cell r="N22">
            <v>1250</v>
          </cell>
        </row>
        <row r="23">
          <cell r="B23" t="str">
            <v>Ad Bakker</v>
          </cell>
          <cell r="C23" t="str">
            <v>Heerhugowaard</v>
          </cell>
          <cell r="M23">
            <v>6</v>
          </cell>
          <cell r="N23">
            <v>1247</v>
          </cell>
        </row>
        <row r="24">
          <cell r="B24" t="str">
            <v>Alex Smits</v>
          </cell>
          <cell r="C24" t="str">
            <v>Heerhugowaard</v>
          </cell>
          <cell r="M24">
            <v>90</v>
          </cell>
          <cell r="N24">
            <v>1244</v>
          </cell>
        </row>
        <row r="25">
          <cell r="B25" t="str">
            <v>Cyrilla Boogerd</v>
          </cell>
          <cell r="C25" t="str">
            <v>Deventer</v>
          </cell>
          <cell r="M25">
            <v>150</v>
          </cell>
          <cell r="N25">
            <v>1241</v>
          </cell>
        </row>
        <row r="26">
          <cell r="B26" t="str">
            <v>Nick Scholten</v>
          </cell>
          <cell r="C26" t="str">
            <v>Wehl</v>
          </cell>
          <cell r="M26">
            <v>42</v>
          </cell>
          <cell r="N26">
            <v>1239</v>
          </cell>
        </row>
        <row r="27">
          <cell r="B27" t="str">
            <v>Sandra van der Star</v>
          </cell>
          <cell r="C27" t="str">
            <v>Ijsselstein</v>
          </cell>
          <cell r="M27">
            <v>66</v>
          </cell>
          <cell r="N27">
            <v>1239</v>
          </cell>
        </row>
        <row r="28">
          <cell r="B28" t="str">
            <v>Hans Werner Offerman</v>
          </cell>
          <cell r="C28" t="str">
            <v>Norderstedt</v>
          </cell>
          <cell r="D28" t="str">
            <v>Dui</v>
          </cell>
          <cell r="M28">
            <v>78</v>
          </cell>
          <cell r="N28">
            <v>1237</v>
          </cell>
        </row>
        <row r="29">
          <cell r="B29" t="str">
            <v>Claudia Riepma-Foppen</v>
          </cell>
          <cell r="C29" t="str">
            <v>Putten</v>
          </cell>
          <cell r="M29">
            <v>150</v>
          </cell>
          <cell r="N29">
            <v>1235</v>
          </cell>
        </row>
        <row r="30">
          <cell r="B30" t="str">
            <v>Dennis de Bree</v>
          </cell>
          <cell r="C30" t="str">
            <v>Houten</v>
          </cell>
          <cell r="M30">
            <v>90</v>
          </cell>
          <cell r="N30">
            <v>1230</v>
          </cell>
        </row>
        <row r="31">
          <cell r="B31" t="str">
            <v>Ivo de Vries</v>
          </cell>
          <cell r="C31" t="str">
            <v>Sneek</v>
          </cell>
          <cell r="M31">
            <v>48</v>
          </cell>
          <cell r="N31">
            <v>1228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4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3.28125" style="83" customWidth="1"/>
    <col min="2" max="2" width="18.00390625" style="70" bestFit="1" customWidth="1"/>
    <col min="3" max="3" width="11.421875" style="88" customWidth="1"/>
    <col min="4" max="4" width="2.8515625" style="70" customWidth="1"/>
    <col min="5" max="5" width="2.00390625" style="70" hidden="1" customWidth="1"/>
    <col min="6" max="6" width="2.7109375" style="70" hidden="1" customWidth="1"/>
    <col min="7" max="12" width="4.7109375" style="72" customWidth="1"/>
    <col min="13" max="13" width="6.00390625" style="72" bestFit="1" customWidth="1"/>
    <col min="14" max="14" width="5.57421875" style="72" bestFit="1" customWidth="1"/>
    <col min="15" max="15" width="7.421875" style="70" bestFit="1" customWidth="1"/>
    <col min="16" max="16" width="5.7109375" style="70" bestFit="1" customWidth="1"/>
    <col min="17" max="17" width="7.57421875" style="70" bestFit="1" customWidth="1"/>
    <col min="18" max="16384" width="9.140625" style="70" customWidth="1"/>
  </cols>
  <sheetData>
    <row r="1" spans="1:15" ht="22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1.25" hidden="1">
      <c r="A2" s="6"/>
      <c r="B2" s="7"/>
      <c r="C2" s="8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1.2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2" customHeight="1">
      <c r="A4" s="4"/>
      <c r="B4" s="72" t="s">
        <v>333</v>
      </c>
      <c r="D4" s="72"/>
      <c r="E4" s="72"/>
      <c r="F4" s="72"/>
      <c r="O4" s="72"/>
    </row>
    <row r="5" spans="1:15" ht="12" customHeight="1">
      <c r="A5" s="4"/>
      <c r="B5" s="72"/>
      <c r="D5" s="72"/>
      <c r="E5" s="72"/>
      <c r="F5" s="72"/>
      <c r="O5" s="72"/>
    </row>
    <row r="6" spans="1:17" ht="12" customHeight="1">
      <c r="A6" s="73" t="s">
        <v>23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2" customHeight="1">
      <c r="A7" s="6"/>
      <c r="B7" s="7"/>
      <c r="C7" s="8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2" customHeight="1">
      <c r="A8" s="74"/>
      <c r="B8" s="75" t="s">
        <v>3</v>
      </c>
      <c r="C8" s="89" t="s">
        <v>4</v>
      </c>
      <c r="D8" s="76" t="s">
        <v>5</v>
      </c>
      <c r="E8" s="77" t="s">
        <v>6</v>
      </c>
      <c r="F8" s="76"/>
      <c r="G8" s="76" t="s">
        <v>12</v>
      </c>
      <c r="H8" s="76" t="s">
        <v>13</v>
      </c>
      <c r="I8" s="76" t="s">
        <v>14</v>
      </c>
      <c r="J8" s="76" t="s">
        <v>15</v>
      </c>
      <c r="K8" s="76" t="s">
        <v>16</v>
      </c>
      <c r="L8" s="76" t="s">
        <v>17</v>
      </c>
      <c r="M8" s="76" t="s">
        <v>18</v>
      </c>
      <c r="N8" s="76" t="s">
        <v>19</v>
      </c>
      <c r="O8" s="76" t="s">
        <v>20</v>
      </c>
      <c r="P8" s="76" t="s">
        <v>21</v>
      </c>
      <c r="Q8" s="78" t="s">
        <v>22</v>
      </c>
    </row>
    <row r="9" spans="1:17" ht="12" customHeight="1">
      <c r="A9" s="6">
        <v>1</v>
      </c>
      <c r="B9" s="3" t="str">
        <f>'[1]1e Klasse'!B9</f>
        <v>Dirk Dreyer</v>
      </c>
      <c r="C9" s="90" t="str">
        <f>'[1]1e Klasse'!C9</f>
        <v>Duisburg</v>
      </c>
      <c r="D9" s="3" t="str">
        <f>'[1]1e Klasse'!D9</f>
        <v>Dui</v>
      </c>
      <c r="E9" s="4"/>
      <c r="F9" s="5"/>
      <c r="G9" s="4">
        <v>207</v>
      </c>
      <c r="H9" s="4">
        <v>222</v>
      </c>
      <c r="I9" s="4">
        <v>246</v>
      </c>
      <c r="J9" s="4">
        <v>234</v>
      </c>
      <c r="K9" s="4">
        <v>245</v>
      </c>
      <c r="L9" s="4">
        <v>245</v>
      </c>
      <c r="M9" s="4">
        <f>'[1]1e Klasse'!M9</f>
        <v>0</v>
      </c>
      <c r="N9" s="4">
        <f aca="true" t="shared" si="0" ref="N9:N32">SUM(G9:M9)</f>
        <v>1399</v>
      </c>
      <c r="O9" s="4">
        <f>'[1]1e Klasse'!N9</f>
        <v>1464</v>
      </c>
      <c r="P9" s="4">
        <f aca="true" t="shared" si="1" ref="P9:P32">+N9+O9</f>
        <v>2863</v>
      </c>
      <c r="Q9" s="79">
        <f aca="true" t="shared" si="2" ref="Q9:Q32">P9/12</f>
        <v>238.58333333333334</v>
      </c>
    </row>
    <row r="10" spans="1:17" ht="12" customHeight="1">
      <c r="A10" s="6">
        <v>2</v>
      </c>
      <c r="B10" s="3" t="str">
        <f>'[1]1e Klasse'!B15</f>
        <v>Michial Koch</v>
      </c>
      <c r="C10" s="90" t="str">
        <f>'[1]1e Klasse'!C15</f>
        <v>Bielefeld</v>
      </c>
      <c r="D10" s="3" t="str">
        <f>'[1]1e Klasse'!D15</f>
        <v>Dui</v>
      </c>
      <c r="E10" s="6"/>
      <c r="F10" s="6"/>
      <c r="G10" s="6">
        <v>213</v>
      </c>
      <c r="H10" s="6">
        <v>224</v>
      </c>
      <c r="I10" s="6">
        <v>264</v>
      </c>
      <c r="J10" s="6">
        <v>234</v>
      </c>
      <c r="K10" s="6">
        <v>237</v>
      </c>
      <c r="L10" s="6">
        <v>243</v>
      </c>
      <c r="M10" s="4">
        <f>'[1]1e Klasse'!M15</f>
        <v>0</v>
      </c>
      <c r="N10" s="4">
        <f t="shared" si="0"/>
        <v>1415</v>
      </c>
      <c r="O10" s="4">
        <f>'[1]1e Klasse'!N15</f>
        <v>1360</v>
      </c>
      <c r="P10" s="4">
        <f t="shared" si="1"/>
        <v>2775</v>
      </c>
      <c r="Q10" s="79">
        <f t="shared" si="2"/>
        <v>231.25</v>
      </c>
    </row>
    <row r="11" spans="1:17" ht="12" customHeight="1">
      <c r="A11" s="6">
        <v>3</v>
      </c>
      <c r="B11" s="3" t="str">
        <f>'[1]1e Klasse'!B11</f>
        <v>Ron van de Bogaard</v>
      </c>
      <c r="C11" s="90" t="str">
        <f>'[1]1e Klasse'!C11</f>
        <v>Amsterdam</v>
      </c>
      <c r="D11" s="3"/>
      <c r="E11" s="6"/>
      <c r="F11" s="6"/>
      <c r="G11" s="4">
        <v>214</v>
      </c>
      <c r="H11" s="4">
        <v>195</v>
      </c>
      <c r="I11" s="4">
        <v>237</v>
      </c>
      <c r="J11" s="4">
        <v>199</v>
      </c>
      <c r="K11" s="4">
        <v>258</v>
      </c>
      <c r="L11" s="4">
        <v>206</v>
      </c>
      <c r="M11" s="4">
        <f>'[1]1e Klasse'!M11</f>
        <v>0</v>
      </c>
      <c r="N11" s="4">
        <f t="shared" si="0"/>
        <v>1309</v>
      </c>
      <c r="O11" s="4">
        <f>'[1]1e Klasse'!N11</f>
        <v>1396</v>
      </c>
      <c r="P11" s="4">
        <f t="shared" si="1"/>
        <v>2705</v>
      </c>
      <c r="Q11" s="79">
        <f t="shared" si="2"/>
        <v>225.41666666666666</v>
      </c>
    </row>
    <row r="12" spans="1:17" ht="12" customHeight="1">
      <c r="A12" s="6">
        <v>4</v>
      </c>
      <c r="B12" s="3" t="str">
        <f>'[1]1e Klasse'!B14</f>
        <v>Marco Sigmond</v>
      </c>
      <c r="C12" s="90" t="str">
        <f>'[1]1e Klasse'!C14</f>
        <v>Schiedam</v>
      </c>
      <c r="D12" s="3"/>
      <c r="E12" s="6"/>
      <c r="F12" s="6"/>
      <c r="G12" s="6">
        <v>243</v>
      </c>
      <c r="H12" s="6">
        <v>193</v>
      </c>
      <c r="I12" s="6">
        <v>216</v>
      </c>
      <c r="J12" s="6">
        <v>192</v>
      </c>
      <c r="K12" s="6">
        <v>278</v>
      </c>
      <c r="L12" s="6">
        <v>183</v>
      </c>
      <c r="M12" s="4">
        <f>'[1]1e Klasse'!M14</f>
        <v>0</v>
      </c>
      <c r="N12" s="4">
        <f t="shared" si="0"/>
        <v>1305</v>
      </c>
      <c r="O12" s="4">
        <f>'[1]1e Klasse'!N14</f>
        <v>1361</v>
      </c>
      <c r="P12" s="4">
        <f t="shared" si="1"/>
        <v>2666</v>
      </c>
      <c r="Q12" s="79">
        <f t="shared" si="2"/>
        <v>222.16666666666666</v>
      </c>
    </row>
    <row r="13" spans="1:17" ht="12" customHeight="1">
      <c r="A13" s="6">
        <v>5</v>
      </c>
      <c r="B13" s="3" t="str">
        <f>'[1]1e Klasse'!B16</f>
        <v>Christian Kweens</v>
      </c>
      <c r="C13" s="90" t="str">
        <f>'[1]1e Klasse'!C16</f>
        <v>Veghel</v>
      </c>
      <c r="D13" s="3"/>
      <c r="E13" s="6"/>
      <c r="F13" s="6"/>
      <c r="G13" s="6">
        <v>203</v>
      </c>
      <c r="H13" s="6">
        <v>193</v>
      </c>
      <c r="I13" s="6">
        <v>223</v>
      </c>
      <c r="J13" s="6">
        <v>202</v>
      </c>
      <c r="K13" s="6">
        <v>215</v>
      </c>
      <c r="L13" s="6">
        <v>237</v>
      </c>
      <c r="M13" s="4">
        <f>'[1]1e Klasse'!M16</f>
        <v>0</v>
      </c>
      <c r="N13" s="4">
        <f t="shared" si="0"/>
        <v>1273</v>
      </c>
      <c r="O13" s="4">
        <f>'[1]1e Klasse'!N16</f>
        <v>1357</v>
      </c>
      <c r="P13" s="4">
        <f t="shared" si="1"/>
        <v>2630</v>
      </c>
      <c r="Q13" s="79">
        <f t="shared" si="2"/>
        <v>219.16666666666666</v>
      </c>
    </row>
    <row r="14" spans="1:17" ht="12" customHeight="1">
      <c r="A14" s="6">
        <v>6</v>
      </c>
      <c r="B14" s="3" t="str">
        <f>'[1]1e Klasse'!B23</f>
        <v>Alex de Vries</v>
      </c>
      <c r="C14" s="90" t="str">
        <f>'[1]1e Klasse'!C23</f>
        <v>Schiedam</v>
      </c>
      <c r="D14" s="3"/>
      <c r="E14" s="6"/>
      <c r="F14" s="6"/>
      <c r="G14" s="6">
        <v>176</v>
      </c>
      <c r="H14" s="6">
        <v>161</v>
      </c>
      <c r="I14" s="6">
        <v>223</v>
      </c>
      <c r="J14" s="6">
        <v>279</v>
      </c>
      <c r="K14" s="6">
        <v>196</v>
      </c>
      <c r="L14" s="6">
        <v>248</v>
      </c>
      <c r="M14" s="4">
        <f>'[1]1e Klasse'!M23</f>
        <v>0</v>
      </c>
      <c r="N14" s="4">
        <f t="shared" si="0"/>
        <v>1283</v>
      </c>
      <c r="O14" s="4">
        <f>'[1]1e Klasse'!N23</f>
        <v>1345</v>
      </c>
      <c r="P14" s="4">
        <f t="shared" si="1"/>
        <v>2628</v>
      </c>
      <c r="Q14" s="79">
        <f t="shared" si="2"/>
        <v>219</v>
      </c>
    </row>
    <row r="15" spans="1:17" ht="12" customHeight="1">
      <c r="A15" s="6">
        <v>7</v>
      </c>
      <c r="B15" s="3" t="str">
        <f>'[1]1e Klasse'!B17</f>
        <v>Mike Wouters</v>
      </c>
      <c r="C15" s="90" t="str">
        <f>'[1]1e Klasse'!C17</f>
        <v>Zoetemeer</v>
      </c>
      <c r="D15" s="3"/>
      <c r="E15" s="6"/>
      <c r="F15" s="6"/>
      <c r="G15" s="6">
        <v>216</v>
      </c>
      <c r="H15" s="6">
        <v>233</v>
      </c>
      <c r="I15" s="6">
        <v>237</v>
      </c>
      <c r="J15" s="6">
        <v>133</v>
      </c>
      <c r="K15" s="6">
        <v>257</v>
      </c>
      <c r="L15" s="6">
        <v>183</v>
      </c>
      <c r="M15" s="4">
        <f>'[1]1e Klasse'!M17</f>
        <v>0</v>
      </c>
      <c r="N15" s="4">
        <f t="shared" si="0"/>
        <v>1259</v>
      </c>
      <c r="O15" s="4">
        <f>'[1]1e Klasse'!N17</f>
        <v>1354</v>
      </c>
      <c r="P15" s="4">
        <f t="shared" si="1"/>
        <v>2613</v>
      </c>
      <c r="Q15" s="79">
        <f t="shared" si="2"/>
        <v>217.75</v>
      </c>
    </row>
    <row r="16" spans="1:17" ht="12" customHeight="1">
      <c r="A16" s="6">
        <v>8</v>
      </c>
      <c r="B16" s="3" t="str">
        <f>'[1]1e Klasse'!B13</f>
        <v>Christiaan Veendorp</v>
      </c>
      <c r="C16" s="90" t="str">
        <f>'[1]1e Klasse'!C13</f>
        <v>Emmeloord</v>
      </c>
      <c r="D16" s="3"/>
      <c r="E16" s="6"/>
      <c r="F16" s="6"/>
      <c r="G16" s="6">
        <v>216</v>
      </c>
      <c r="H16" s="6">
        <v>202</v>
      </c>
      <c r="I16" s="6">
        <v>207</v>
      </c>
      <c r="J16" s="6">
        <v>230</v>
      </c>
      <c r="K16" s="6">
        <v>184</v>
      </c>
      <c r="L16" s="6">
        <v>200</v>
      </c>
      <c r="M16" s="4">
        <f>'[1]1e Klasse'!M13</f>
        <v>0</v>
      </c>
      <c r="N16" s="4">
        <f t="shared" si="0"/>
        <v>1239</v>
      </c>
      <c r="O16" s="4">
        <f>'[1]1e Klasse'!N13</f>
        <v>1374</v>
      </c>
      <c r="P16" s="4">
        <f t="shared" si="1"/>
        <v>2613</v>
      </c>
      <c r="Q16" s="79">
        <f t="shared" si="2"/>
        <v>217.75</v>
      </c>
    </row>
    <row r="17" spans="1:17" ht="12" customHeight="1">
      <c r="A17" s="6">
        <v>9</v>
      </c>
      <c r="B17" s="3" t="str">
        <f>'[1]1e Klasse'!B21</f>
        <v>Lisanne Breeschoten</v>
      </c>
      <c r="C17" s="90" t="str">
        <f>'[1]1e Klasse'!C21</f>
        <v>Oosterhout</v>
      </c>
      <c r="D17" s="3"/>
      <c r="E17" s="6"/>
      <c r="F17" s="6"/>
      <c r="G17" s="6">
        <v>188</v>
      </c>
      <c r="H17" s="6">
        <v>195</v>
      </c>
      <c r="I17" s="6">
        <v>194</v>
      </c>
      <c r="J17" s="6">
        <v>170</v>
      </c>
      <c r="K17" s="6">
        <v>222</v>
      </c>
      <c r="L17" s="6">
        <v>233</v>
      </c>
      <c r="M17" s="4">
        <f>'[1]1e Klasse'!M21</f>
        <v>60</v>
      </c>
      <c r="N17" s="4">
        <f t="shared" si="0"/>
        <v>1262</v>
      </c>
      <c r="O17" s="4">
        <f>'[1]1e Klasse'!N21</f>
        <v>1347</v>
      </c>
      <c r="P17" s="4">
        <f t="shared" si="1"/>
        <v>2609</v>
      </c>
      <c r="Q17" s="79">
        <f t="shared" si="2"/>
        <v>217.41666666666666</v>
      </c>
    </row>
    <row r="18" spans="1:17" ht="12" customHeight="1">
      <c r="A18" s="6">
        <v>10</v>
      </c>
      <c r="B18" s="3" t="str">
        <f>'[1]1e Klasse'!B20</f>
        <v>Dennis Hoogstraten</v>
      </c>
      <c r="C18" s="90" t="str">
        <f>'[1]1e Klasse'!C20</f>
        <v>Nijmegen</v>
      </c>
      <c r="D18" s="3"/>
      <c r="E18" s="6"/>
      <c r="F18" s="6"/>
      <c r="G18" s="6">
        <v>211</v>
      </c>
      <c r="H18" s="6">
        <v>226</v>
      </c>
      <c r="I18" s="6">
        <v>205</v>
      </c>
      <c r="J18" s="6">
        <v>162</v>
      </c>
      <c r="K18" s="6">
        <v>247</v>
      </c>
      <c r="L18" s="6">
        <v>210</v>
      </c>
      <c r="M18" s="4">
        <f>'[1]1e Klasse'!M20</f>
        <v>0</v>
      </c>
      <c r="N18" s="4">
        <f t="shared" si="0"/>
        <v>1261</v>
      </c>
      <c r="O18" s="4">
        <f>'[1]1e Klasse'!N20</f>
        <v>1347</v>
      </c>
      <c r="P18" s="4">
        <f t="shared" si="1"/>
        <v>2608</v>
      </c>
      <c r="Q18" s="79">
        <f t="shared" si="2"/>
        <v>217.33333333333334</v>
      </c>
    </row>
    <row r="19" spans="1:17" ht="12" customHeight="1">
      <c r="A19" s="6">
        <v>11</v>
      </c>
      <c r="B19" s="3" t="str">
        <f>'[1]1e Klasse'!B24</f>
        <v>Geert-Jan van Baest</v>
      </c>
      <c r="C19" s="90" t="str">
        <f>'[1]1e Klasse'!C24</f>
        <v>Amstelveen</v>
      </c>
      <c r="D19" s="3"/>
      <c r="E19" s="6"/>
      <c r="F19" s="6"/>
      <c r="G19" s="6">
        <v>188</v>
      </c>
      <c r="H19" s="6">
        <v>245</v>
      </c>
      <c r="I19" s="6">
        <v>246</v>
      </c>
      <c r="J19" s="6">
        <v>192</v>
      </c>
      <c r="K19" s="6">
        <v>194</v>
      </c>
      <c r="L19" s="6">
        <v>170</v>
      </c>
      <c r="M19" s="4">
        <f>'[1]1e Klasse'!M24</f>
        <v>0</v>
      </c>
      <c r="N19" s="4">
        <f t="shared" si="0"/>
        <v>1235</v>
      </c>
      <c r="O19" s="4">
        <f>'[1]1e Klasse'!N24</f>
        <v>1343</v>
      </c>
      <c r="P19" s="4">
        <f t="shared" si="1"/>
        <v>2578</v>
      </c>
      <c r="Q19" s="79">
        <f t="shared" si="2"/>
        <v>214.83333333333334</v>
      </c>
    </row>
    <row r="20" spans="1:17" ht="12" customHeight="1">
      <c r="A20" s="6">
        <v>12</v>
      </c>
      <c r="B20" s="3" t="str">
        <f>'[1]1e Klasse'!B28</f>
        <v>Nico Thienpondt</v>
      </c>
      <c r="C20" s="90" t="str">
        <f>'[1]1e Klasse'!C28</f>
        <v>Vlaardingen</v>
      </c>
      <c r="D20" s="3"/>
      <c r="E20" s="6"/>
      <c r="F20" s="6"/>
      <c r="G20" s="6">
        <v>254</v>
      </c>
      <c r="H20" s="6">
        <v>223</v>
      </c>
      <c r="I20" s="6">
        <v>209</v>
      </c>
      <c r="J20" s="6">
        <v>175</v>
      </c>
      <c r="K20" s="6">
        <v>199</v>
      </c>
      <c r="L20" s="6">
        <v>191</v>
      </c>
      <c r="M20" s="4">
        <f>'[1]1e Klasse'!M28</f>
        <v>0</v>
      </c>
      <c r="N20" s="4">
        <f t="shared" si="0"/>
        <v>1251</v>
      </c>
      <c r="O20" s="4">
        <f>'[1]1e Klasse'!N28</f>
        <v>1323</v>
      </c>
      <c r="P20" s="4">
        <f t="shared" si="1"/>
        <v>2574</v>
      </c>
      <c r="Q20" s="79">
        <f t="shared" si="2"/>
        <v>214.5</v>
      </c>
    </row>
    <row r="21" spans="1:17" ht="12" customHeight="1">
      <c r="A21" s="6">
        <v>13</v>
      </c>
      <c r="B21" s="3" t="str">
        <f>'[1]1e Klasse'!B29</f>
        <v>Phil Hulst</v>
      </c>
      <c r="C21" s="90" t="str">
        <f>'[1]1e Klasse'!C29</f>
        <v>Hoofddorp</v>
      </c>
      <c r="D21" s="3"/>
      <c r="E21" s="6"/>
      <c r="F21" s="6"/>
      <c r="G21" s="6">
        <v>246</v>
      </c>
      <c r="H21" s="6">
        <v>225</v>
      </c>
      <c r="I21" s="6">
        <v>187</v>
      </c>
      <c r="J21" s="6">
        <v>195</v>
      </c>
      <c r="K21" s="6">
        <v>167</v>
      </c>
      <c r="L21" s="6">
        <v>228</v>
      </c>
      <c r="M21" s="4">
        <f>'[1]1e Klasse'!M29</f>
        <v>0</v>
      </c>
      <c r="N21" s="4">
        <f t="shared" si="0"/>
        <v>1248</v>
      </c>
      <c r="O21" s="4">
        <f>'[1]1e Klasse'!N29</f>
        <v>1318</v>
      </c>
      <c r="P21" s="4">
        <f t="shared" si="1"/>
        <v>2566</v>
      </c>
      <c r="Q21" s="79">
        <f t="shared" si="2"/>
        <v>213.83333333333334</v>
      </c>
    </row>
    <row r="22" spans="1:17" ht="12" customHeight="1">
      <c r="A22" s="6">
        <v>14</v>
      </c>
      <c r="B22" s="3" t="str">
        <f>'[1]1e Klasse'!B19</f>
        <v>Andre Flemming</v>
      </c>
      <c r="C22" s="90" t="str">
        <f>'[1]1e Klasse'!C19</f>
        <v>Bielefeld</v>
      </c>
      <c r="D22" s="3" t="str">
        <f>'[1]1e Klasse'!D19</f>
        <v>Dui</v>
      </c>
      <c r="E22" s="6"/>
      <c r="F22" s="6"/>
      <c r="G22" s="6">
        <v>192</v>
      </c>
      <c r="H22" s="6">
        <v>202</v>
      </c>
      <c r="I22" s="6">
        <v>182</v>
      </c>
      <c r="J22" s="6">
        <v>217</v>
      </c>
      <c r="K22" s="6">
        <v>211</v>
      </c>
      <c r="L22" s="6">
        <v>200</v>
      </c>
      <c r="M22" s="4">
        <f>'[1]1e Klasse'!M19</f>
        <v>0</v>
      </c>
      <c r="N22" s="4">
        <f t="shared" si="0"/>
        <v>1204</v>
      </c>
      <c r="O22" s="4">
        <f>'[1]1e Klasse'!N19</f>
        <v>1348</v>
      </c>
      <c r="P22" s="4">
        <f t="shared" si="1"/>
        <v>2552</v>
      </c>
      <c r="Q22" s="79">
        <f t="shared" si="2"/>
        <v>212.66666666666666</v>
      </c>
    </row>
    <row r="23" spans="1:17" ht="12" customHeight="1">
      <c r="A23" s="6">
        <v>15</v>
      </c>
      <c r="B23" s="3" t="str">
        <f>'[1]1e Klasse'!B27</f>
        <v>Eric Kok</v>
      </c>
      <c r="C23" s="90" t="str">
        <f>'[1]1e Klasse'!C27</f>
        <v>Haarlem</v>
      </c>
      <c r="D23" s="3"/>
      <c r="E23" s="6"/>
      <c r="F23" s="6"/>
      <c r="G23" s="6">
        <v>184</v>
      </c>
      <c r="H23" s="6">
        <v>221</v>
      </c>
      <c r="I23" s="6">
        <v>226</v>
      </c>
      <c r="J23" s="6">
        <v>188</v>
      </c>
      <c r="K23" s="6">
        <v>172</v>
      </c>
      <c r="L23" s="6">
        <v>234</v>
      </c>
      <c r="M23" s="4">
        <f>'[1]1e Klasse'!M27</f>
        <v>0</v>
      </c>
      <c r="N23" s="4">
        <f t="shared" si="0"/>
        <v>1225</v>
      </c>
      <c r="O23" s="4">
        <f>'[1]1e Klasse'!N27</f>
        <v>1325</v>
      </c>
      <c r="P23" s="4">
        <f t="shared" si="1"/>
        <v>2550</v>
      </c>
      <c r="Q23" s="79">
        <f t="shared" si="2"/>
        <v>212.5</v>
      </c>
    </row>
    <row r="24" spans="1:17" ht="12" customHeight="1">
      <c r="A24" s="6">
        <v>16</v>
      </c>
      <c r="B24" s="3" t="str">
        <f>'[1]1e Klasse'!B18</f>
        <v>Ruth Hehl</v>
      </c>
      <c r="C24" s="90" t="str">
        <f>'[1]1e Klasse'!C18</f>
        <v>Dusseldorp</v>
      </c>
      <c r="D24" s="3" t="str">
        <f>'[1]1e Klasse'!D18</f>
        <v>Dui</v>
      </c>
      <c r="E24" s="6"/>
      <c r="F24" s="6"/>
      <c r="G24" s="6">
        <v>232</v>
      </c>
      <c r="H24" s="6">
        <v>237</v>
      </c>
      <c r="I24" s="6">
        <v>158</v>
      </c>
      <c r="J24" s="6">
        <v>158</v>
      </c>
      <c r="K24" s="6">
        <v>170</v>
      </c>
      <c r="L24" s="6">
        <v>181</v>
      </c>
      <c r="M24" s="4">
        <f>'[1]1e Klasse'!M18</f>
        <v>60</v>
      </c>
      <c r="N24" s="4">
        <f t="shared" si="0"/>
        <v>1196</v>
      </c>
      <c r="O24" s="4">
        <f>'[1]1e Klasse'!N18</f>
        <v>1353</v>
      </c>
      <c r="P24" s="4">
        <f t="shared" si="1"/>
        <v>2549</v>
      </c>
      <c r="Q24" s="79">
        <f t="shared" si="2"/>
        <v>212.41666666666666</v>
      </c>
    </row>
    <row r="25" spans="1:17" ht="12" customHeight="1">
      <c r="A25" s="6">
        <v>17</v>
      </c>
      <c r="B25" s="3" t="str">
        <f>'[1]1e Klasse'!B26</f>
        <v>Patrick Oranje</v>
      </c>
      <c r="C25" s="90" t="str">
        <f>'[1]1e Klasse'!C26</f>
        <v>Den Haag</v>
      </c>
      <c r="D25" s="3"/>
      <c r="E25" s="6"/>
      <c r="F25" s="6"/>
      <c r="G25" s="6">
        <v>200</v>
      </c>
      <c r="H25" s="6">
        <v>183</v>
      </c>
      <c r="I25" s="6">
        <v>210</v>
      </c>
      <c r="J25" s="6">
        <v>210</v>
      </c>
      <c r="K25" s="6">
        <v>222</v>
      </c>
      <c r="L25" s="6">
        <v>187</v>
      </c>
      <c r="M25" s="4">
        <f>'[1]1e Klasse'!M26</f>
        <v>0</v>
      </c>
      <c r="N25" s="4">
        <f t="shared" si="0"/>
        <v>1212</v>
      </c>
      <c r="O25" s="4">
        <f>'[1]1e Klasse'!N26</f>
        <v>1330</v>
      </c>
      <c r="P25" s="4">
        <f t="shared" si="1"/>
        <v>2542</v>
      </c>
      <c r="Q25" s="79">
        <f t="shared" si="2"/>
        <v>211.83333333333334</v>
      </c>
    </row>
    <row r="26" spans="1:17" ht="12" customHeight="1">
      <c r="A26" s="6">
        <v>18</v>
      </c>
      <c r="B26" s="3" t="str">
        <f>'[1]1e Klasse'!B12</f>
        <v>Mandy van der Louw</v>
      </c>
      <c r="C26" s="90" t="str">
        <f>'[1]1e Klasse'!C12</f>
        <v>Den Bosch</v>
      </c>
      <c r="D26" s="3"/>
      <c r="E26" s="6"/>
      <c r="F26" s="6"/>
      <c r="G26" s="6">
        <v>160</v>
      </c>
      <c r="H26" s="6">
        <v>203</v>
      </c>
      <c r="I26" s="6">
        <v>172</v>
      </c>
      <c r="J26" s="6">
        <v>176</v>
      </c>
      <c r="K26" s="6">
        <v>201</v>
      </c>
      <c r="L26" s="6">
        <v>183</v>
      </c>
      <c r="M26" s="4">
        <f>'[1]1e Klasse'!M12</f>
        <v>60</v>
      </c>
      <c r="N26" s="4">
        <f t="shared" si="0"/>
        <v>1155</v>
      </c>
      <c r="O26" s="4">
        <f>'[1]1e Klasse'!N12</f>
        <v>1378</v>
      </c>
      <c r="P26" s="4">
        <f t="shared" si="1"/>
        <v>2533</v>
      </c>
      <c r="Q26" s="79">
        <f t="shared" si="2"/>
        <v>211.08333333333334</v>
      </c>
    </row>
    <row r="27" spans="1:17" ht="12" customHeight="1">
      <c r="A27" s="6">
        <v>19</v>
      </c>
      <c r="B27" s="3" t="str">
        <f>'[1]1e Klasse'!B31</f>
        <v>Michael Krämer</v>
      </c>
      <c r="C27" s="90" t="str">
        <f>'[1]1e Klasse'!C31</f>
        <v>Duisburg</v>
      </c>
      <c r="D27" s="3" t="str">
        <f>'[1]1e Klasse'!D31</f>
        <v>Dui</v>
      </c>
      <c r="E27" s="6"/>
      <c r="F27" s="6"/>
      <c r="G27" s="6">
        <v>237</v>
      </c>
      <c r="H27" s="6">
        <v>219</v>
      </c>
      <c r="I27" s="6">
        <v>171</v>
      </c>
      <c r="J27" s="6">
        <v>205</v>
      </c>
      <c r="K27" s="6">
        <v>194</v>
      </c>
      <c r="L27" s="6">
        <v>179</v>
      </c>
      <c r="M27" s="4">
        <f>'[1]1e Klasse'!M31</f>
        <v>0</v>
      </c>
      <c r="N27" s="4">
        <f t="shared" si="0"/>
        <v>1205</v>
      </c>
      <c r="O27" s="4">
        <f>'[1]1e Klasse'!N31</f>
        <v>1308</v>
      </c>
      <c r="P27" s="4">
        <f t="shared" si="1"/>
        <v>2513</v>
      </c>
      <c r="Q27" s="79">
        <f t="shared" si="2"/>
        <v>209.41666666666666</v>
      </c>
    </row>
    <row r="28" spans="1:17" ht="12" customHeight="1">
      <c r="A28" s="6">
        <v>20</v>
      </c>
      <c r="B28" s="3" t="str">
        <f>'[1]1e Klasse'!B10</f>
        <v>Richard de Bruijn</v>
      </c>
      <c r="C28" s="90" t="str">
        <f>'[1]1e Klasse'!C10</f>
        <v>Gouda</v>
      </c>
      <c r="D28" s="3"/>
      <c r="E28" s="4"/>
      <c r="F28" s="4"/>
      <c r="G28" s="4">
        <v>137</v>
      </c>
      <c r="H28" s="4">
        <v>175</v>
      </c>
      <c r="I28" s="4">
        <v>191</v>
      </c>
      <c r="J28" s="4">
        <v>172</v>
      </c>
      <c r="K28" s="4">
        <v>192</v>
      </c>
      <c r="L28" s="4">
        <v>168</v>
      </c>
      <c r="M28" s="4">
        <f>'[1]1e Klasse'!M10</f>
        <v>0</v>
      </c>
      <c r="N28" s="4">
        <f t="shared" si="0"/>
        <v>1035</v>
      </c>
      <c r="O28" s="4">
        <f>'[1]1e Klasse'!N10</f>
        <v>1441</v>
      </c>
      <c r="P28" s="4">
        <f t="shared" si="1"/>
        <v>2476</v>
      </c>
      <c r="Q28" s="79">
        <f t="shared" si="2"/>
        <v>206.33333333333334</v>
      </c>
    </row>
    <row r="29" spans="1:17" ht="12" customHeight="1">
      <c r="A29" s="6">
        <v>21</v>
      </c>
      <c r="B29" s="3" t="str">
        <f>'[1]1e Klasse'!B25</f>
        <v>Priscilla Maaswinkel</v>
      </c>
      <c r="C29" s="90" t="str">
        <f>'[1]1e Klasse'!C25</f>
        <v>Nieuwegein</v>
      </c>
      <c r="D29" s="3"/>
      <c r="E29" s="6"/>
      <c r="F29" s="6"/>
      <c r="G29" s="6">
        <v>166</v>
      </c>
      <c r="H29" s="6">
        <v>161</v>
      </c>
      <c r="I29" s="6">
        <v>201</v>
      </c>
      <c r="J29" s="6">
        <v>175</v>
      </c>
      <c r="K29" s="6">
        <v>205</v>
      </c>
      <c r="L29" s="6">
        <v>164</v>
      </c>
      <c r="M29" s="4">
        <f>'[1]1e Klasse'!M25</f>
        <v>60</v>
      </c>
      <c r="N29" s="4">
        <f t="shared" si="0"/>
        <v>1132</v>
      </c>
      <c r="O29" s="4">
        <f>'[1]1e Klasse'!N25</f>
        <v>1336</v>
      </c>
      <c r="P29" s="4">
        <f t="shared" si="1"/>
        <v>2468</v>
      </c>
      <c r="Q29" s="79">
        <f t="shared" si="2"/>
        <v>205.66666666666666</v>
      </c>
    </row>
    <row r="30" spans="1:17" ht="12" customHeight="1">
      <c r="A30" s="6">
        <v>22</v>
      </c>
      <c r="B30" s="3" t="str">
        <f>'[1]1e Klasse'!B30</f>
        <v>Anand Pultoo</v>
      </c>
      <c r="C30" s="90" t="str">
        <f>'[1]1e Klasse'!C30</f>
        <v>Utrecht</v>
      </c>
      <c r="D30" s="3"/>
      <c r="E30" s="6"/>
      <c r="F30" s="6"/>
      <c r="G30" s="6">
        <v>217</v>
      </c>
      <c r="H30" s="6">
        <v>202</v>
      </c>
      <c r="I30" s="6">
        <v>178</v>
      </c>
      <c r="J30" s="6">
        <v>130</v>
      </c>
      <c r="K30" s="6">
        <v>203</v>
      </c>
      <c r="L30" s="6">
        <v>204</v>
      </c>
      <c r="M30" s="4">
        <f>'[1]1e Klasse'!M30</f>
        <v>0</v>
      </c>
      <c r="N30" s="4">
        <f t="shared" si="0"/>
        <v>1134</v>
      </c>
      <c r="O30" s="4">
        <f>'[1]1e Klasse'!N30</f>
        <v>1311</v>
      </c>
      <c r="P30" s="4">
        <f t="shared" si="1"/>
        <v>2445</v>
      </c>
      <c r="Q30" s="79">
        <f t="shared" si="2"/>
        <v>203.75</v>
      </c>
    </row>
    <row r="31" spans="1:17" ht="12" customHeight="1">
      <c r="A31" s="6">
        <v>23</v>
      </c>
      <c r="B31" s="3" t="str">
        <f>'[1]1e Klasse'!B32</f>
        <v>Bjoern Tzschichholst</v>
      </c>
      <c r="C31" s="90" t="str">
        <f>'[1]1e Klasse'!C32</f>
        <v>Bielefeld</v>
      </c>
      <c r="D31" s="3" t="str">
        <f>'[1]1e Klasse'!D32</f>
        <v>Dui</v>
      </c>
      <c r="E31" s="6"/>
      <c r="F31" s="6"/>
      <c r="G31" s="6">
        <v>193</v>
      </c>
      <c r="H31" s="6">
        <v>186</v>
      </c>
      <c r="I31" s="6">
        <v>181</v>
      </c>
      <c r="J31" s="6">
        <v>179</v>
      </c>
      <c r="K31" s="6">
        <v>194</v>
      </c>
      <c r="L31" s="6">
        <v>185</v>
      </c>
      <c r="M31" s="4">
        <f>'[1]1e Klasse'!M32</f>
        <v>0</v>
      </c>
      <c r="N31" s="4">
        <f t="shared" si="0"/>
        <v>1118</v>
      </c>
      <c r="O31" s="4">
        <f>'[1]1e Klasse'!N32</f>
        <v>1305</v>
      </c>
      <c r="P31" s="4">
        <f t="shared" si="1"/>
        <v>2423</v>
      </c>
      <c r="Q31" s="79">
        <f t="shared" si="2"/>
        <v>201.91666666666666</v>
      </c>
    </row>
    <row r="32" spans="1:17" ht="12" customHeight="1">
      <c r="A32" s="6">
        <v>24</v>
      </c>
      <c r="B32" s="3" t="str">
        <f>'[1]1e Klasse'!B22</f>
        <v>Ramon Hilferink</v>
      </c>
      <c r="C32" s="90" t="str">
        <f>'[1]1e Klasse'!C22</f>
        <v>`s Heerenberg</v>
      </c>
      <c r="D32" s="3"/>
      <c r="E32" s="6"/>
      <c r="F32" s="6"/>
      <c r="G32" s="6">
        <v>131</v>
      </c>
      <c r="H32" s="6">
        <v>172</v>
      </c>
      <c r="I32" s="6">
        <v>224</v>
      </c>
      <c r="J32" s="6">
        <v>146</v>
      </c>
      <c r="K32" s="6">
        <v>177</v>
      </c>
      <c r="L32" s="6">
        <v>224</v>
      </c>
      <c r="M32" s="4">
        <f>'[1]1e Klasse'!M22</f>
        <v>0</v>
      </c>
      <c r="N32" s="4">
        <f t="shared" si="0"/>
        <v>1074</v>
      </c>
      <c r="O32" s="4">
        <f>'[1]1e Klasse'!N22</f>
        <v>1346</v>
      </c>
      <c r="P32" s="4">
        <f t="shared" si="1"/>
        <v>2420</v>
      </c>
      <c r="Q32" s="79">
        <f t="shared" si="2"/>
        <v>201.66666666666666</v>
      </c>
    </row>
    <row r="33" spans="1:17" ht="12" customHeight="1">
      <c r="A33" s="6"/>
      <c r="B33" s="7"/>
      <c r="C33" s="8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" customHeight="1">
      <c r="A34" s="6"/>
      <c r="B34" s="7"/>
      <c r="C34" s="8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5" ht="12" customHeight="1">
      <c r="A35" s="4"/>
      <c r="B35" s="72"/>
      <c r="D35" s="72"/>
      <c r="E35" s="72"/>
      <c r="F35" s="72"/>
      <c r="O35" s="72"/>
    </row>
    <row r="36" spans="1:15" ht="12" customHeight="1">
      <c r="A36" s="73" t="s">
        <v>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</row>
    <row r="37" spans="1:15" ht="12" customHeight="1">
      <c r="A37" s="41"/>
      <c r="B37" s="7"/>
      <c r="C37" s="87"/>
      <c r="D37" s="7"/>
      <c r="E37" s="7"/>
      <c r="F37" s="7"/>
      <c r="G37" s="7"/>
      <c r="H37" s="7"/>
      <c r="I37" s="9"/>
      <c r="O37" s="72"/>
    </row>
    <row r="38" spans="1:15" ht="12" customHeight="1">
      <c r="A38" s="41"/>
      <c r="B38" s="7" t="s">
        <v>3</v>
      </c>
      <c r="C38" s="87" t="s">
        <v>4</v>
      </c>
      <c r="D38" s="7" t="s">
        <v>5</v>
      </c>
      <c r="E38" s="8" t="s">
        <v>6</v>
      </c>
      <c r="F38" s="7"/>
      <c r="G38" s="7" t="s">
        <v>12</v>
      </c>
      <c r="H38" s="7" t="s">
        <v>13</v>
      </c>
      <c r="I38" s="7" t="s">
        <v>14</v>
      </c>
      <c r="J38" s="7" t="s">
        <v>15</v>
      </c>
      <c r="K38" s="7" t="s">
        <v>16</v>
      </c>
      <c r="L38" s="7" t="s">
        <v>17</v>
      </c>
      <c r="M38" s="7" t="s">
        <v>7</v>
      </c>
      <c r="N38" s="7" t="s">
        <v>8</v>
      </c>
      <c r="O38" s="9" t="s">
        <v>9</v>
      </c>
    </row>
    <row r="39" spans="1:15" ht="12" customHeight="1">
      <c r="A39" s="41"/>
      <c r="B39" s="72"/>
      <c r="D39" s="72"/>
      <c r="E39" s="72"/>
      <c r="F39" s="72"/>
      <c r="N39" s="7"/>
      <c r="O39" s="9"/>
    </row>
    <row r="40" spans="1:15" ht="12" customHeight="1">
      <c r="A40" s="41">
        <v>1</v>
      </c>
      <c r="B40" s="3" t="s">
        <v>300</v>
      </c>
      <c r="C40" s="90" t="s">
        <v>137</v>
      </c>
      <c r="D40" s="4" t="s">
        <v>74</v>
      </c>
      <c r="E40" s="4"/>
      <c r="F40" s="5">
        <v>665808</v>
      </c>
      <c r="G40" s="4">
        <v>278</v>
      </c>
      <c r="H40" s="4">
        <v>258</v>
      </c>
      <c r="I40" s="4">
        <v>208</v>
      </c>
      <c r="J40" s="4">
        <v>258</v>
      </c>
      <c r="K40" s="4">
        <v>236</v>
      </c>
      <c r="L40" s="4">
        <v>226</v>
      </c>
      <c r="M40" s="6"/>
      <c r="N40" s="6">
        <f aca="true" t="shared" si="3" ref="N40:N71">SUM(G40:M40)</f>
        <v>1464</v>
      </c>
      <c r="O40" s="80">
        <f aca="true" t="shared" si="4" ref="O40:O71">N40/6</f>
        <v>244</v>
      </c>
    </row>
    <row r="41" spans="1:15" ht="12" customHeight="1">
      <c r="A41" s="41">
        <v>2</v>
      </c>
      <c r="B41" s="3" t="s">
        <v>236</v>
      </c>
      <c r="C41" s="90" t="s">
        <v>237</v>
      </c>
      <c r="D41" s="4"/>
      <c r="E41" s="4">
        <v>192</v>
      </c>
      <c r="F41" s="5">
        <v>819506</v>
      </c>
      <c r="G41" s="4">
        <v>211</v>
      </c>
      <c r="H41" s="4">
        <v>268</v>
      </c>
      <c r="I41" s="4">
        <v>244</v>
      </c>
      <c r="J41" s="4">
        <v>228</v>
      </c>
      <c r="K41" s="4">
        <v>257</v>
      </c>
      <c r="L41" s="4">
        <v>233</v>
      </c>
      <c r="M41" s="4"/>
      <c r="N41" s="6">
        <f t="shared" si="3"/>
        <v>1441</v>
      </c>
      <c r="O41" s="80">
        <f t="shared" si="4"/>
        <v>240.16666666666666</v>
      </c>
    </row>
    <row r="42" spans="1:15" ht="12" customHeight="1">
      <c r="A42" s="41">
        <v>3</v>
      </c>
      <c r="B42" s="3" t="s">
        <v>238</v>
      </c>
      <c r="C42" s="90" t="s">
        <v>147</v>
      </c>
      <c r="D42" s="4"/>
      <c r="E42" s="4">
        <v>43</v>
      </c>
      <c r="F42" s="5">
        <v>6270</v>
      </c>
      <c r="G42" s="4">
        <v>214</v>
      </c>
      <c r="H42" s="4">
        <v>248</v>
      </c>
      <c r="I42" s="4">
        <v>205</v>
      </c>
      <c r="J42" s="4">
        <v>268</v>
      </c>
      <c r="K42" s="4">
        <v>245</v>
      </c>
      <c r="L42" s="4">
        <v>216</v>
      </c>
      <c r="M42" s="4"/>
      <c r="N42" s="6">
        <f t="shared" si="3"/>
        <v>1396</v>
      </c>
      <c r="O42" s="80">
        <f t="shared" si="4"/>
        <v>232.66666666666666</v>
      </c>
    </row>
    <row r="43" spans="1:15" ht="12" customHeight="1">
      <c r="A43" s="41">
        <v>4</v>
      </c>
      <c r="B43" s="10" t="s">
        <v>270</v>
      </c>
      <c r="C43" s="91"/>
      <c r="D43" s="11"/>
      <c r="E43" s="12"/>
      <c r="F43" s="13">
        <v>921793</v>
      </c>
      <c r="G43" s="6">
        <v>194</v>
      </c>
      <c r="H43" s="6">
        <v>214</v>
      </c>
      <c r="I43" s="6">
        <v>186</v>
      </c>
      <c r="J43" s="6">
        <v>257</v>
      </c>
      <c r="K43" s="6">
        <v>213</v>
      </c>
      <c r="L43" s="6">
        <v>254</v>
      </c>
      <c r="M43" s="11">
        <v>60</v>
      </c>
      <c r="N43" s="6">
        <f t="shared" si="3"/>
        <v>1378</v>
      </c>
      <c r="O43" s="80">
        <f t="shared" si="4"/>
        <v>229.66666666666666</v>
      </c>
    </row>
    <row r="44" spans="1:15" ht="12" customHeight="1">
      <c r="A44" s="41">
        <v>5</v>
      </c>
      <c r="B44" s="10" t="s">
        <v>239</v>
      </c>
      <c r="C44" s="91" t="s">
        <v>240</v>
      </c>
      <c r="D44" s="11"/>
      <c r="E44" s="12"/>
      <c r="F44" s="13">
        <v>944971</v>
      </c>
      <c r="G44" s="6">
        <v>233</v>
      </c>
      <c r="H44" s="6">
        <v>217</v>
      </c>
      <c r="I44" s="6">
        <v>201</v>
      </c>
      <c r="J44" s="6">
        <v>214</v>
      </c>
      <c r="K44" s="6">
        <v>239</v>
      </c>
      <c r="L44" s="6">
        <v>270</v>
      </c>
      <c r="M44" s="6"/>
      <c r="N44" s="6">
        <f t="shared" si="3"/>
        <v>1374</v>
      </c>
      <c r="O44" s="80">
        <f t="shared" si="4"/>
        <v>229</v>
      </c>
    </row>
    <row r="45" spans="1:15" ht="12" customHeight="1">
      <c r="A45" s="41">
        <v>6</v>
      </c>
      <c r="B45" s="10" t="s">
        <v>241</v>
      </c>
      <c r="C45" s="91" t="s">
        <v>43</v>
      </c>
      <c r="D45" s="11"/>
      <c r="E45" s="12"/>
      <c r="F45" s="13">
        <v>1024876</v>
      </c>
      <c r="G45" s="6">
        <v>213</v>
      </c>
      <c r="H45" s="6">
        <v>224</v>
      </c>
      <c r="I45" s="6">
        <v>266</v>
      </c>
      <c r="J45" s="6">
        <v>229</v>
      </c>
      <c r="K45" s="6">
        <v>215</v>
      </c>
      <c r="L45" s="6">
        <v>214</v>
      </c>
      <c r="M45" s="11"/>
      <c r="N45" s="6">
        <f t="shared" si="3"/>
        <v>1361</v>
      </c>
      <c r="O45" s="80">
        <f t="shared" si="4"/>
        <v>226.83333333333334</v>
      </c>
    </row>
    <row r="46" spans="1:15" ht="12" customHeight="1">
      <c r="A46" s="41">
        <v>7</v>
      </c>
      <c r="B46" s="10" t="s">
        <v>271</v>
      </c>
      <c r="C46" s="91" t="s">
        <v>184</v>
      </c>
      <c r="D46" s="11" t="s">
        <v>74</v>
      </c>
      <c r="E46" s="12"/>
      <c r="F46" s="13">
        <v>816886</v>
      </c>
      <c r="G46" s="6">
        <v>236</v>
      </c>
      <c r="H46" s="6">
        <v>233</v>
      </c>
      <c r="I46" s="6">
        <v>195</v>
      </c>
      <c r="J46" s="6">
        <v>246</v>
      </c>
      <c r="K46" s="6">
        <v>233</v>
      </c>
      <c r="L46" s="6">
        <v>217</v>
      </c>
      <c r="M46" s="11"/>
      <c r="N46" s="6">
        <f t="shared" si="3"/>
        <v>1360</v>
      </c>
      <c r="O46" s="80">
        <f t="shared" si="4"/>
        <v>226.66666666666666</v>
      </c>
    </row>
    <row r="47" spans="1:15" ht="12" customHeight="1">
      <c r="A47" s="41">
        <v>8</v>
      </c>
      <c r="B47" s="3" t="s">
        <v>301</v>
      </c>
      <c r="C47" s="90" t="s">
        <v>302</v>
      </c>
      <c r="D47" s="4"/>
      <c r="E47" s="4"/>
      <c r="F47" s="5">
        <v>966509</v>
      </c>
      <c r="G47" s="4">
        <v>177</v>
      </c>
      <c r="H47" s="4">
        <v>213</v>
      </c>
      <c r="I47" s="4">
        <v>268</v>
      </c>
      <c r="J47" s="4">
        <v>226</v>
      </c>
      <c r="K47" s="4">
        <v>248</v>
      </c>
      <c r="L47" s="4">
        <v>225</v>
      </c>
      <c r="M47" s="6"/>
      <c r="N47" s="6">
        <f t="shared" si="3"/>
        <v>1357</v>
      </c>
      <c r="O47" s="80">
        <f t="shared" si="4"/>
        <v>226.16666666666666</v>
      </c>
    </row>
    <row r="48" spans="1:15" ht="12" customHeight="1">
      <c r="A48" s="41">
        <v>9</v>
      </c>
      <c r="B48" s="14" t="s">
        <v>272</v>
      </c>
      <c r="C48" s="92" t="s">
        <v>273</v>
      </c>
      <c r="D48" s="6"/>
      <c r="E48" s="1">
        <v>131</v>
      </c>
      <c r="F48" s="2">
        <v>830623</v>
      </c>
      <c r="G48" s="6">
        <v>224</v>
      </c>
      <c r="H48" s="6">
        <v>280</v>
      </c>
      <c r="I48" s="6">
        <v>238</v>
      </c>
      <c r="J48" s="6">
        <v>206</v>
      </c>
      <c r="K48" s="6">
        <v>213</v>
      </c>
      <c r="L48" s="6">
        <v>193</v>
      </c>
      <c r="M48" s="6"/>
      <c r="N48" s="6">
        <f t="shared" si="3"/>
        <v>1354</v>
      </c>
      <c r="O48" s="80">
        <f t="shared" si="4"/>
        <v>225.66666666666666</v>
      </c>
    </row>
    <row r="49" spans="1:15" ht="12" customHeight="1">
      <c r="A49" s="41">
        <v>10</v>
      </c>
      <c r="B49" s="3" t="s">
        <v>242</v>
      </c>
      <c r="C49" s="90" t="s">
        <v>141</v>
      </c>
      <c r="D49" s="11" t="s">
        <v>74</v>
      </c>
      <c r="E49" s="1"/>
      <c r="F49" s="13">
        <v>809206</v>
      </c>
      <c r="G49" s="6">
        <v>226</v>
      </c>
      <c r="H49" s="6">
        <v>203</v>
      </c>
      <c r="I49" s="6">
        <v>205</v>
      </c>
      <c r="J49" s="6">
        <v>206</v>
      </c>
      <c r="K49" s="6">
        <v>236</v>
      </c>
      <c r="L49" s="6">
        <v>217</v>
      </c>
      <c r="M49" s="6">
        <v>60</v>
      </c>
      <c r="N49" s="6">
        <f t="shared" si="3"/>
        <v>1353</v>
      </c>
      <c r="O49" s="80">
        <f t="shared" si="4"/>
        <v>225.5</v>
      </c>
    </row>
    <row r="50" spans="1:15" ht="12" customHeight="1">
      <c r="A50" s="41">
        <v>11</v>
      </c>
      <c r="B50" s="10" t="s">
        <v>274</v>
      </c>
      <c r="C50" s="91" t="s">
        <v>184</v>
      </c>
      <c r="D50" s="11" t="s">
        <v>74</v>
      </c>
      <c r="E50" s="4"/>
      <c r="F50" s="5">
        <v>741209</v>
      </c>
      <c r="G50" s="4">
        <v>224</v>
      </c>
      <c r="H50" s="4">
        <v>224</v>
      </c>
      <c r="I50" s="4">
        <v>224</v>
      </c>
      <c r="J50" s="4">
        <v>227</v>
      </c>
      <c r="K50" s="4">
        <v>236</v>
      </c>
      <c r="L50" s="4">
        <v>213</v>
      </c>
      <c r="M50" s="15"/>
      <c r="N50" s="6">
        <f t="shared" si="3"/>
        <v>1348</v>
      </c>
      <c r="O50" s="80">
        <f t="shared" si="4"/>
        <v>224.66666666666666</v>
      </c>
    </row>
    <row r="51" spans="1:15" ht="12" customHeight="1">
      <c r="A51" s="41">
        <v>12</v>
      </c>
      <c r="B51" s="16" t="s">
        <v>68</v>
      </c>
      <c r="C51" s="93" t="s">
        <v>69</v>
      </c>
      <c r="D51" s="17"/>
      <c r="E51" s="17">
        <v>20</v>
      </c>
      <c r="F51" s="18">
        <v>817317</v>
      </c>
      <c r="G51" s="17">
        <v>237</v>
      </c>
      <c r="H51" s="17">
        <v>177</v>
      </c>
      <c r="I51" s="17">
        <v>247</v>
      </c>
      <c r="J51" s="17">
        <v>207</v>
      </c>
      <c r="K51" s="17">
        <v>251</v>
      </c>
      <c r="L51" s="17">
        <v>228</v>
      </c>
      <c r="M51" s="85"/>
      <c r="N51" s="6">
        <f t="shared" si="3"/>
        <v>1347</v>
      </c>
      <c r="O51" s="80">
        <f t="shared" si="4"/>
        <v>224.5</v>
      </c>
    </row>
    <row r="52" spans="1:15" ht="12" customHeight="1">
      <c r="A52" s="41">
        <v>13</v>
      </c>
      <c r="B52" s="3" t="s">
        <v>243</v>
      </c>
      <c r="C52" s="90" t="s">
        <v>244</v>
      </c>
      <c r="D52" s="4"/>
      <c r="E52" s="4">
        <v>84</v>
      </c>
      <c r="F52" s="5">
        <v>1004115</v>
      </c>
      <c r="G52" s="4">
        <v>192</v>
      </c>
      <c r="H52" s="4">
        <v>236</v>
      </c>
      <c r="I52" s="4">
        <v>225</v>
      </c>
      <c r="J52" s="4">
        <v>226</v>
      </c>
      <c r="K52" s="4">
        <v>183</v>
      </c>
      <c r="L52" s="4">
        <v>225</v>
      </c>
      <c r="M52" s="4">
        <v>60</v>
      </c>
      <c r="N52" s="6">
        <f t="shared" si="3"/>
        <v>1347</v>
      </c>
      <c r="O52" s="80">
        <f t="shared" si="4"/>
        <v>224.5</v>
      </c>
    </row>
    <row r="53" spans="1:15" ht="12" customHeight="1">
      <c r="A53" s="41">
        <v>14</v>
      </c>
      <c r="B53" s="10" t="s">
        <v>245</v>
      </c>
      <c r="C53" s="91" t="s">
        <v>246</v>
      </c>
      <c r="D53" s="11"/>
      <c r="E53" s="12">
        <v>60</v>
      </c>
      <c r="F53" s="13">
        <v>1084275</v>
      </c>
      <c r="G53" s="6">
        <v>224</v>
      </c>
      <c r="H53" s="6">
        <v>162</v>
      </c>
      <c r="I53" s="6">
        <v>235</v>
      </c>
      <c r="J53" s="6">
        <v>245</v>
      </c>
      <c r="K53" s="6">
        <v>235</v>
      </c>
      <c r="L53" s="6">
        <v>245</v>
      </c>
      <c r="M53" s="11"/>
      <c r="N53" s="6">
        <f t="shared" si="3"/>
        <v>1346</v>
      </c>
      <c r="O53" s="80">
        <f t="shared" si="4"/>
        <v>224.33333333333334</v>
      </c>
    </row>
    <row r="54" spans="1:15" ht="12" customHeight="1">
      <c r="A54" s="41">
        <v>15</v>
      </c>
      <c r="B54" s="14" t="s">
        <v>275</v>
      </c>
      <c r="C54" s="92" t="s">
        <v>43</v>
      </c>
      <c r="D54" s="6"/>
      <c r="E54" s="1">
        <v>97</v>
      </c>
      <c r="F54" s="2">
        <v>749486</v>
      </c>
      <c r="G54" s="6">
        <v>214</v>
      </c>
      <c r="H54" s="6">
        <v>201</v>
      </c>
      <c r="I54" s="6">
        <v>189</v>
      </c>
      <c r="J54" s="6">
        <v>238</v>
      </c>
      <c r="K54" s="6">
        <v>244</v>
      </c>
      <c r="L54" s="6">
        <v>259</v>
      </c>
      <c r="M54" s="6"/>
      <c r="N54" s="6">
        <f t="shared" si="3"/>
        <v>1345</v>
      </c>
      <c r="O54" s="80">
        <f t="shared" si="4"/>
        <v>224.16666666666666</v>
      </c>
    </row>
    <row r="55" spans="1:15" ht="12" customHeight="1">
      <c r="A55" s="41">
        <v>16</v>
      </c>
      <c r="B55" s="10" t="s">
        <v>278</v>
      </c>
      <c r="C55" s="91" t="s">
        <v>232</v>
      </c>
      <c r="D55" s="11"/>
      <c r="E55" s="12">
        <v>97</v>
      </c>
      <c r="F55" s="13">
        <v>244058</v>
      </c>
      <c r="G55" s="6">
        <v>254</v>
      </c>
      <c r="H55" s="6">
        <v>187</v>
      </c>
      <c r="I55" s="6">
        <v>234</v>
      </c>
      <c r="J55" s="6">
        <v>242</v>
      </c>
      <c r="K55" s="6">
        <v>211</v>
      </c>
      <c r="L55" s="6">
        <v>215</v>
      </c>
      <c r="M55" s="11"/>
      <c r="N55" s="6">
        <f t="shared" si="3"/>
        <v>1343</v>
      </c>
      <c r="O55" s="80">
        <f t="shared" si="4"/>
        <v>223.83333333333334</v>
      </c>
    </row>
    <row r="56" spans="1:15" ht="12" customHeight="1">
      <c r="A56" s="41">
        <v>17</v>
      </c>
      <c r="B56" s="3" t="s">
        <v>276</v>
      </c>
      <c r="C56" s="90" t="s">
        <v>166</v>
      </c>
      <c r="D56" s="4"/>
      <c r="E56" s="4">
        <v>84</v>
      </c>
      <c r="F56" s="5">
        <v>856312</v>
      </c>
      <c r="G56" s="4">
        <v>159</v>
      </c>
      <c r="H56" s="4">
        <v>275</v>
      </c>
      <c r="I56" s="4">
        <v>216</v>
      </c>
      <c r="J56" s="4">
        <v>259</v>
      </c>
      <c r="K56" s="4">
        <v>179</v>
      </c>
      <c r="L56" s="4">
        <v>188</v>
      </c>
      <c r="M56" s="4">
        <v>60</v>
      </c>
      <c r="N56" s="6">
        <f t="shared" si="3"/>
        <v>1336</v>
      </c>
      <c r="O56" s="80">
        <f t="shared" si="4"/>
        <v>222.66666666666666</v>
      </c>
    </row>
    <row r="57" spans="1:15" ht="12" customHeight="1">
      <c r="A57" s="41">
        <v>18</v>
      </c>
      <c r="B57" s="10" t="s">
        <v>169</v>
      </c>
      <c r="C57" s="91" t="s">
        <v>30</v>
      </c>
      <c r="D57" s="11"/>
      <c r="E57" s="12">
        <v>200</v>
      </c>
      <c r="F57" s="13">
        <v>981451</v>
      </c>
      <c r="G57" s="6">
        <v>205</v>
      </c>
      <c r="H57" s="19">
        <v>300</v>
      </c>
      <c r="I57" s="6">
        <v>230</v>
      </c>
      <c r="J57" s="6">
        <v>202</v>
      </c>
      <c r="K57" s="6">
        <v>223</v>
      </c>
      <c r="L57" s="6">
        <v>170</v>
      </c>
      <c r="M57" s="6"/>
      <c r="N57" s="6">
        <f t="shared" si="3"/>
        <v>1330</v>
      </c>
      <c r="O57" s="80">
        <f t="shared" si="4"/>
        <v>221.66666666666666</v>
      </c>
    </row>
    <row r="58" spans="1:15" ht="12" customHeight="1">
      <c r="A58" s="41">
        <v>19</v>
      </c>
      <c r="B58" s="10" t="s">
        <v>277</v>
      </c>
      <c r="C58" s="91" t="s">
        <v>259</v>
      </c>
      <c r="D58" s="11"/>
      <c r="E58" s="12">
        <v>43</v>
      </c>
      <c r="F58" s="13">
        <v>50318</v>
      </c>
      <c r="G58" s="6">
        <v>192</v>
      </c>
      <c r="H58" s="6">
        <v>234</v>
      </c>
      <c r="I58" s="6">
        <v>246</v>
      </c>
      <c r="J58" s="6">
        <v>214</v>
      </c>
      <c r="K58" s="6">
        <v>192</v>
      </c>
      <c r="L58" s="6">
        <v>247</v>
      </c>
      <c r="M58" s="11"/>
      <c r="N58" s="6">
        <f t="shared" si="3"/>
        <v>1325</v>
      </c>
      <c r="O58" s="80">
        <f t="shared" si="4"/>
        <v>220.83333333333334</v>
      </c>
    </row>
    <row r="59" spans="1:15" ht="12" customHeight="1">
      <c r="A59" s="41">
        <v>20</v>
      </c>
      <c r="B59" s="14" t="s">
        <v>303</v>
      </c>
      <c r="C59" s="92" t="s">
        <v>304</v>
      </c>
      <c r="D59" s="6"/>
      <c r="E59" s="1"/>
      <c r="F59" s="2">
        <v>59617</v>
      </c>
      <c r="G59" s="6">
        <v>234</v>
      </c>
      <c r="H59" s="6">
        <v>185</v>
      </c>
      <c r="I59" s="6">
        <v>252</v>
      </c>
      <c r="J59" s="6">
        <v>222</v>
      </c>
      <c r="K59" s="6">
        <v>200</v>
      </c>
      <c r="L59" s="6">
        <v>230</v>
      </c>
      <c r="M59" s="6"/>
      <c r="N59" s="6">
        <f t="shared" si="3"/>
        <v>1323</v>
      </c>
      <c r="O59" s="80">
        <f t="shared" si="4"/>
        <v>220.5</v>
      </c>
    </row>
    <row r="60" spans="1:15" ht="12" customHeight="1">
      <c r="A60" s="41">
        <v>21</v>
      </c>
      <c r="B60" s="3" t="s">
        <v>131</v>
      </c>
      <c r="C60" s="90" t="s">
        <v>132</v>
      </c>
      <c r="D60" s="4"/>
      <c r="E60" s="4"/>
      <c r="F60" s="5">
        <v>998524</v>
      </c>
      <c r="G60" s="4">
        <v>215</v>
      </c>
      <c r="H60" s="4">
        <v>193</v>
      </c>
      <c r="I60" s="4">
        <v>196</v>
      </c>
      <c r="J60" s="4">
        <v>247</v>
      </c>
      <c r="K60" s="4">
        <v>247</v>
      </c>
      <c r="L60" s="4">
        <v>220</v>
      </c>
      <c r="M60" s="4"/>
      <c r="N60" s="6">
        <f t="shared" si="3"/>
        <v>1318</v>
      </c>
      <c r="O60" s="80">
        <f t="shared" si="4"/>
        <v>219.66666666666666</v>
      </c>
    </row>
    <row r="61" spans="1:15" ht="12" customHeight="1">
      <c r="A61" s="41">
        <v>22</v>
      </c>
      <c r="B61" s="16" t="s">
        <v>70</v>
      </c>
      <c r="C61" s="93" t="s">
        <v>71</v>
      </c>
      <c r="D61" s="17"/>
      <c r="E61" s="17">
        <v>156</v>
      </c>
      <c r="F61" s="18">
        <v>898562</v>
      </c>
      <c r="G61" s="17">
        <v>269</v>
      </c>
      <c r="H61" s="17">
        <v>237</v>
      </c>
      <c r="I61" s="17">
        <v>201</v>
      </c>
      <c r="J61" s="17">
        <v>203</v>
      </c>
      <c r="K61" s="17">
        <v>202</v>
      </c>
      <c r="L61" s="17">
        <v>199</v>
      </c>
      <c r="M61" s="85"/>
      <c r="N61" s="6">
        <f t="shared" si="3"/>
        <v>1311</v>
      </c>
      <c r="O61" s="80">
        <f t="shared" si="4"/>
        <v>218.5</v>
      </c>
    </row>
    <row r="62" spans="1:15" ht="12" customHeight="1">
      <c r="A62" s="41">
        <v>23</v>
      </c>
      <c r="B62" s="3" t="s">
        <v>305</v>
      </c>
      <c r="C62" s="90" t="s">
        <v>137</v>
      </c>
      <c r="D62" s="4" t="s">
        <v>74</v>
      </c>
      <c r="E62" s="4"/>
      <c r="F62" s="5">
        <v>835533</v>
      </c>
      <c r="G62" s="4">
        <v>198</v>
      </c>
      <c r="H62" s="4">
        <v>208</v>
      </c>
      <c r="I62" s="4">
        <v>238</v>
      </c>
      <c r="J62" s="4">
        <v>224</v>
      </c>
      <c r="K62" s="4">
        <v>207</v>
      </c>
      <c r="L62" s="4">
        <v>233</v>
      </c>
      <c r="M62" s="6"/>
      <c r="N62" s="6">
        <f t="shared" si="3"/>
        <v>1308</v>
      </c>
      <c r="O62" s="80">
        <f t="shared" si="4"/>
        <v>218</v>
      </c>
    </row>
    <row r="63" spans="1:15" ht="12" customHeight="1" thickBot="1">
      <c r="A63" s="81">
        <v>24</v>
      </c>
      <c r="B63" s="20" t="s">
        <v>279</v>
      </c>
      <c r="C63" s="94" t="s">
        <v>184</v>
      </c>
      <c r="D63" s="21" t="s">
        <v>74</v>
      </c>
      <c r="E63" s="22"/>
      <c r="F63" s="23">
        <v>41963</v>
      </c>
      <c r="G63" s="24">
        <v>213</v>
      </c>
      <c r="H63" s="24">
        <v>234</v>
      </c>
      <c r="I63" s="24">
        <v>234</v>
      </c>
      <c r="J63" s="24">
        <v>223</v>
      </c>
      <c r="K63" s="24">
        <v>190</v>
      </c>
      <c r="L63" s="24">
        <v>211</v>
      </c>
      <c r="M63" s="24"/>
      <c r="N63" s="24">
        <f t="shared" si="3"/>
        <v>1305</v>
      </c>
      <c r="O63" s="82">
        <f t="shared" si="4"/>
        <v>217.5</v>
      </c>
    </row>
    <row r="64" spans="1:15" ht="12" customHeight="1">
      <c r="A64" s="41">
        <v>25</v>
      </c>
      <c r="B64" s="14" t="s">
        <v>281</v>
      </c>
      <c r="C64" s="92" t="s">
        <v>232</v>
      </c>
      <c r="D64" s="6"/>
      <c r="E64" s="1">
        <v>9</v>
      </c>
      <c r="F64" s="2">
        <v>535923</v>
      </c>
      <c r="G64" s="6">
        <v>262</v>
      </c>
      <c r="H64" s="6">
        <v>225</v>
      </c>
      <c r="I64" s="6">
        <v>246</v>
      </c>
      <c r="J64" s="6">
        <v>216</v>
      </c>
      <c r="K64" s="6">
        <v>193</v>
      </c>
      <c r="L64" s="6">
        <v>163</v>
      </c>
      <c r="M64" s="6"/>
      <c r="N64" s="6">
        <f t="shared" si="3"/>
        <v>1305</v>
      </c>
      <c r="O64" s="80">
        <f t="shared" si="4"/>
        <v>217.5</v>
      </c>
    </row>
    <row r="65" spans="1:15" ht="12" customHeight="1">
      <c r="A65" s="41">
        <v>26</v>
      </c>
      <c r="B65" s="14" t="s">
        <v>299</v>
      </c>
      <c r="C65" s="92" t="s">
        <v>64</v>
      </c>
      <c r="D65" s="6"/>
      <c r="E65" s="6">
        <v>6</v>
      </c>
      <c r="F65" s="2">
        <v>1047345</v>
      </c>
      <c r="G65" s="6">
        <v>232</v>
      </c>
      <c r="H65" s="6">
        <v>194</v>
      </c>
      <c r="I65" s="6">
        <v>195</v>
      </c>
      <c r="J65" s="6">
        <v>227</v>
      </c>
      <c r="K65" s="6">
        <v>227</v>
      </c>
      <c r="L65" s="6">
        <v>225</v>
      </c>
      <c r="M65" s="6"/>
      <c r="N65" s="6">
        <f t="shared" si="3"/>
        <v>1300</v>
      </c>
      <c r="O65" s="80">
        <f t="shared" si="4"/>
        <v>216.66666666666666</v>
      </c>
    </row>
    <row r="66" spans="1:15" ht="12" customHeight="1">
      <c r="A66" s="41">
        <v>27</v>
      </c>
      <c r="B66" s="25" t="s">
        <v>72</v>
      </c>
      <c r="C66" s="95" t="s">
        <v>73</v>
      </c>
      <c r="D66" s="26" t="s">
        <v>74</v>
      </c>
      <c r="E66" s="26"/>
      <c r="F66" s="27">
        <v>893188</v>
      </c>
      <c r="G66" s="26">
        <v>178</v>
      </c>
      <c r="H66" s="26">
        <v>168</v>
      </c>
      <c r="I66" s="26">
        <v>243</v>
      </c>
      <c r="J66" s="26">
        <v>226</v>
      </c>
      <c r="K66" s="26">
        <v>224</v>
      </c>
      <c r="L66" s="26">
        <v>257</v>
      </c>
      <c r="M66" s="86"/>
      <c r="N66" s="6">
        <f t="shared" si="3"/>
        <v>1296</v>
      </c>
      <c r="O66" s="80">
        <f t="shared" si="4"/>
        <v>216</v>
      </c>
    </row>
    <row r="67" spans="1:15" ht="12" customHeight="1">
      <c r="A67" s="41">
        <v>28</v>
      </c>
      <c r="B67" s="14" t="s">
        <v>306</v>
      </c>
      <c r="C67" s="92" t="s">
        <v>307</v>
      </c>
      <c r="D67" s="6" t="s">
        <v>74</v>
      </c>
      <c r="E67" s="6"/>
      <c r="F67" s="2">
        <v>910225</v>
      </c>
      <c r="G67" s="6">
        <v>207</v>
      </c>
      <c r="H67" s="6">
        <v>226</v>
      </c>
      <c r="I67" s="6">
        <v>206</v>
      </c>
      <c r="J67" s="6">
        <v>203</v>
      </c>
      <c r="K67" s="6">
        <v>231</v>
      </c>
      <c r="L67" s="6">
        <v>221</v>
      </c>
      <c r="M67" s="6"/>
      <c r="N67" s="6">
        <f t="shared" si="3"/>
        <v>1294</v>
      </c>
      <c r="O67" s="80">
        <f t="shared" si="4"/>
        <v>215.66666666666666</v>
      </c>
    </row>
    <row r="68" spans="1:15" ht="12" customHeight="1">
      <c r="A68" s="41">
        <v>29</v>
      </c>
      <c r="B68" s="3" t="s">
        <v>133</v>
      </c>
      <c r="C68" s="90" t="s">
        <v>71</v>
      </c>
      <c r="D68" s="4"/>
      <c r="E68" s="4">
        <v>148</v>
      </c>
      <c r="F68" s="5">
        <v>737496</v>
      </c>
      <c r="G68" s="4">
        <v>178</v>
      </c>
      <c r="H68" s="4">
        <v>254</v>
      </c>
      <c r="I68" s="4">
        <v>235</v>
      </c>
      <c r="J68" s="4">
        <v>221</v>
      </c>
      <c r="K68" s="4">
        <v>190</v>
      </c>
      <c r="L68" s="4">
        <v>215</v>
      </c>
      <c r="M68" s="6"/>
      <c r="N68" s="6">
        <f t="shared" si="3"/>
        <v>1293</v>
      </c>
      <c r="O68" s="80">
        <f t="shared" si="4"/>
        <v>215.5</v>
      </c>
    </row>
    <row r="69" spans="1:15" ht="12" customHeight="1">
      <c r="A69" s="41">
        <v>30</v>
      </c>
      <c r="B69" s="10" t="s">
        <v>247</v>
      </c>
      <c r="C69" s="91" t="s">
        <v>43</v>
      </c>
      <c r="D69" s="11"/>
      <c r="E69" s="12"/>
      <c r="F69" s="13">
        <v>979937</v>
      </c>
      <c r="G69" s="6">
        <v>177</v>
      </c>
      <c r="H69" s="6">
        <v>183</v>
      </c>
      <c r="I69" s="6">
        <v>255</v>
      </c>
      <c r="J69" s="6">
        <v>223</v>
      </c>
      <c r="K69" s="6">
        <v>177</v>
      </c>
      <c r="L69" s="6">
        <v>214</v>
      </c>
      <c r="M69" s="6">
        <v>60</v>
      </c>
      <c r="N69" s="6">
        <f t="shared" si="3"/>
        <v>1289</v>
      </c>
      <c r="O69" s="80">
        <f t="shared" si="4"/>
        <v>214.83333333333334</v>
      </c>
    </row>
    <row r="70" spans="1:15" ht="12" customHeight="1">
      <c r="A70" s="41">
        <v>31</v>
      </c>
      <c r="B70" s="28" t="s">
        <v>124</v>
      </c>
      <c r="C70" s="96" t="s">
        <v>30</v>
      </c>
      <c r="D70" s="29"/>
      <c r="E70" s="29"/>
      <c r="F70" s="30">
        <v>994146</v>
      </c>
      <c r="G70" s="29">
        <v>259</v>
      </c>
      <c r="H70" s="29">
        <v>199</v>
      </c>
      <c r="I70" s="29">
        <v>191</v>
      </c>
      <c r="J70" s="29">
        <v>206</v>
      </c>
      <c r="K70" s="29">
        <v>173</v>
      </c>
      <c r="L70" s="29">
        <v>258</v>
      </c>
      <c r="M70" s="86"/>
      <c r="N70" s="6">
        <f t="shared" si="3"/>
        <v>1286</v>
      </c>
      <c r="O70" s="80">
        <f t="shared" si="4"/>
        <v>214.33333333333334</v>
      </c>
    </row>
    <row r="71" spans="1:15" ht="12" customHeight="1">
      <c r="A71" s="41">
        <v>32</v>
      </c>
      <c r="B71" s="31" t="s">
        <v>134</v>
      </c>
      <c r="C71" s="97" t="s">
        <v>61</v>
      </c>
      <c r="D71" s="32"/>
      <c r="E71" s="32">
        <v>6</v>
      </c>
      <c r="F71" s="33">
        <v>785210</v>
      </c>
      <c r="G71" s="32">
        <v>226</v>
      </c>
      <c r="H71" s="32">
        <v>201</v>
      </c>
      <c r="I71" s="32">
        <v>190</v>
      </c>
      <c r="J71" s="32">
        <v>225</v>
      </c>
      <c r="K71" s="32">
        <v>231</v>
      </c>
      <c r="L71" s="32">
        <v>203</v>
      </c>
      <c r="M71" s="85"/>
      <c r="N71" s="6">
        <f t="shared" si="3"/>
        <v>1276</v>
      </c>
      <c r="O71" s="80">
        <f t="shared" si="4"/>
        <v>212.66666666666666</v>
      </c>
    </row>
    <row r="72" spans="1:15" ht="12" customHeight="1">
      <c r="A72" s="41">
        <v>33</v>
      </c>
      <c r="B72" s="14" t="s">
        <v>248</v>
      </c>
      <c r="C72" s="92" t="s">
        <v>137</v>
      </c>
      <c r="D72" s="6" t="s">
        <v>74</v>
      </c>
      <c r="E72" s="6"/>
      <c r="F72" s="2">
        <v>796548</v>
      </c>
      <c r="G72" s="6">
        <v>181</v>
      </c>
      <c r="H72" s="6">
        <v>247</v>
      </c>
      <c r="I72" s="6">
        <v>180</v>
      </c>
      <c r="J72" s="6">
        <v>289</v>
      </c>
      <c r="K72" s="6">
        <v>209</v>
      </c>
      <c r="L72" s="6">
        <v>169</v>
      </c>
      <c r="M72" s="6"/>
      <c r="N72" s="6">
        <f aca="true" t="shared" si="5" ref="N72:N103">SUM(G72:M72)</f>
        <v>1275</v>
      </c>
      <c r="O72" s="80">
        <f aca="true" t="shared" si="6" ref="O72:O103">N72/6</f>
        <v>212.5</v>
      </c>
    </row>
    <row r="73" spans="1:15" ht="12" customHeight="1">
      <c r="A73" s="41">
        <v>34</v>
      </c>
      <c r="B73" s="34" t="s">
        <v>25</v>
      </c>
      <c r="C73" s="98" t="s">
        <v>26</v>
      </c>
      <c r="D73" s="35"/>
      <c r="E73" s="35">
        <v>135</v>
      </c>
      <c r="F73" s="36">
        <v>438758</v>
      </c>
      <c r="G73" s="35">
        <v>210</v>
      </c>
      <c r="H73" s="35">
        <v>175</v>
      </c>
      <c r="I73" s="35">
        <v>227</v>
      </c>
      <c r="J73" s="35">
        <v>245</v>
      </c>
      <c r="K73" s="35">
        <v>203</v>
      </c>
      <c r="L73" s="35">
        <v>214</v>
      </c>
      <c r="M73" s="86"/>
      <c r="N73" s="6">
        <f t="shared" si="5"/>
        <v>1274</v>
      </c>
      <c r="O73" s="80">
        <f t="shared" si="6"/>
        <v>212.33333333333334</v>
      </c>
    </row>
    <row r="74" spans="1:15" ht="12" customHeight="1">
      <c r="A74" s="41">
        <v>35</v>
      </c>
      <c r="B74" s="14" t="s">
        <v>249</v>
      </c>
      <c r="C74" s="92" t="s">
        <v>250</v>
      </c>
      <c r="D74" s="6"/>
      <c r="E74" s="6">
        <v>40</v>
      </c>
      <c r="F74" s="2">
        <v>127027</v>
      </c>
      <c r="G74" s="6">
        <v>201</v>
      </c>
      <c r="H74" s="6">
        <v>236</v>
      </c>
      <c r="I74" s="6">
        <v>205</v>
      </c>
      <c r="J74" s="6">
        <v>197</v>
      </c>
      <c r="K74" s="6">
        <v>211</v>
      </c>
      <c r="L74" s="6">
        <v>211</v>
      </c>
      <c r="M74" s="6"/>
      <c r="N74" s="6">
        <f t="shared" si="5"/>
        <v>1261</v>
      </c>
      <c r="O74" s="80">
        <f t="shared" si="6"/>
        <v>210.16666666666666</v>
      </c>
    </row>
    <row r="75" spans="1:15" ht="12" customHeight="1">
      <c r="A75" s="41">
        <v>36</v>
      </c>
      <c r="B75" s="3" t="s">
        <v>251</v>
      </c>
      <c r="C75" s="90" t="s">
        <v>252</v>
      </c>
      <c r="D75" s="4"/>
      <c r="E75" s="4">
        <v>101</v>
      </c>
      <c r="F75" s="5">
        <v>188956</v>
      </c>
      <c r="G75" s="4">
        <v>198</v>
      </c>
      <c r="H75" s="4">
        <v>212</v>
      </c>
      <c r="I75" s="4">
        <v>194</v>
      </c>
      <c r="J75" s="4">
        <v>235</v>
      </c>
      <c r="K75" s="4">
        <v>224</v>
      </c>
      <c r="L75" s="4">
        <v>193</v>
      </c>
      <c r="M75" s="4"/>
      <c r="N75" s="6">
        <f t="shared" si="5"/>
        <v>1256</v>
      </c>
      <c r="O75" s="80">
        <f t="shared" si="6"/>
        <v>209.33333333333334</v>
      </c>
    </row>
    <row r="76" spans="1:15" ht="12" customHeight="1">
      <c r="A76" s="41">
        <v>37</v>
      </c>
      <c r="B76" s="37" t="s">
        <v>282</v>
      </c>
      <c r="C76" s="99" t="s">
        <v>184</v>
      </c>
      <c r="D76" s="38" t="s">
        <v>74</v>
      </c>
      <c r="E76" s="39"/>
      <c r="F76" s="40">
        <v>873407</v>
      </c>
      <c r="G76" s="4">
        <v>181</v>
      </c>
      <c r="H76" s="4">
        <v>234</v>
      </c>
      <c r="I76" s="4">
        <v>181</v>
      </c>
      <c r="J76" s="4">
        <v>204</v>
      </c>
      <c r="K76" s="4">
        <v>223</v>
      </c>
      <c r="L76" s="4">
        <v>233</v>
      </c>
      <c r="M76" s="38"/>
      <c r="N76" s="6">
        <f t="shared" si="5"/>
        <v>1256</v>
      </c>
      <c r="O76" s="80">
        <f t="shared" si="6"/>
        <v>209.33333333333334</v>
      </c>
    </row>
    <row r="77" spans="1:15" ht="12" customHeight="1">
      <c r="A77" s="41">
        <v>38</v>
      </c>
      <c r="B77" s="41" t="s">
        <v>201</v>
      </c>
      <c r="C77" s="92" t="s">
        <v>65</v>
      </c>
      <c r="D77" s="41"/>
      <c r="E77" s="41"/>
      <c r="F77" s="41">
        <v>1093231</v>
      </c>
      <c r="G77" s="6">
        <v>188</v>
      </c>
      <c r="H77" s="6">
        <v>186</v>
      </c>
      <c r="I77" s="6">
        <v>211</v>
      </c>
      <c r="J77" s="6">
        <v>192</v>
      </c>
      <c r="K77" s="6">
        <v>268</v>
      </c>
      <c r="L77" s="6">
        <v>208</v>
      </c>
      <c r="M77" s="11"/>
      <c r="N77" s="6">
        <f t="shared" si="5"/>
        <v>1253</v>
      </c>
      <c r="O77" s="80">
        <f t="shared" si="6"/>
        <v>208.83333333333334</v>
      </c>
    </row>
    <row r="78" spans="1:15" ht="12" customHeight="1">
      <c r="A78" s="41">
        <v>39</v>
      </c>
      <c r="B78" s="14" t="s">
        <v>283</v>
      </c>
      <c r="C78" s="92" t="s">
        <v>284</v>
      </c>
      <c r="D78" s="6"/>
      <c r="E78" s="1">
        <v>8</v>
      </c>
      <c r="F78" s="2">
        <v>959332</v>
      </c>
      <c r="G78" s="6">
        <v>221</v>
      </c>
      <c r="H78" s="6">
        <v>214</v>
      </c>
      <c r="I78" s="6">
        <v>196</v>
      </c>
      <c r="J78" s="6">
        <v>222</v>
      </c>
      <c r="K78" s="6">
        <v>184</v>
      </c>
      <c r="L78" s="6">
        <v>212</v>
      </c>
      <c r="M78" s="6"/>
      <c r="N78" s="6">
        <f t="shared" si="5"/>
        <v>1249</v>
      </c>
      <c r="O78" s="80">
        <f t="shared" si="6"/>
        <v>208.16666666666666</v>
      </c>
    </row>
    <row r="79" spans="1:15" ht="12" customHeight="1">
      <c r="A79" s="41">
        <v>40</v>
      </c>
      <c r="B79" s="28" t="s">
        <v>101</v>
      </c>
      <c r="C79" s="96" t="s">
        <v>24</v>
      </c>
      <c r="D79" s="29"/>
      <c r="E79" s="29">
        <v>6</v>
      </c>
      <c r="F79" s="30">
        <v>807680</v>
      </c>
      <c r="G79" s="29">
        <v>184</v>
      </c>
      <c r="H79" s="29">
        <v>238</v>
      </c>
      <c r="I79" s="29">
        <v>205</v>
      </c>
      <c r="J79" s="29">
        <v>213</v>
      </c>
      <c r="K79" s="29">
        <v>218</v>
      </c>
      <c r="L79" s="29">
        <v>188</v>
      </c>
      <c r="M79" s="86"/>
      <c r="N79" s="6">
        <f t="shared" si="5"/>
        <v>1246</v>
      </c>
      <c r="O79" s="80">
        <f t="shared" si="6"/>
        <v>207.66666666666666</v>
      </c>
    </row>
    <row r="80" spans="1:15" ht="12" customHeight="1">
      <c r="A80" s="41">
        <v>41</v>
      </c>
      <c r="B80" s="10" t="s">
        <v>285</v>
      </c>
      <c r="C80" s="91" t="s">
        <v>259</v>
      </c>
      <c r="D80" s="11"/>
      <c r="E80" s="12"/>
      <c r="F80" s="13">
        <v>912859</v>
      </c>
      <c r="G80" s="6">
        <v>214</v>
      </c>
      <c r="H80" s="6">
        <v>188</v>
      </c>
      <c r="I80" s="6">
        <v>182</v>
      </c>
      <c r="J80" s="6">
        <v>227</v>
      </c>
      <c r="K80" s="6">
        <v>213</v>
      </c>
      <c r="L80" s="6">
        <v>217</v>
      </c>
      <c r="M80" s="6"/>
      <c r="N80" s="6">
        <f t="shared" si="5"/>
        <v>1241</v>
      </c>
      <c r="O80" s="80">
        <f t="shared" si="6"/>
        <v>206.83333333333334</v>
      </c>
    </row>
    <row r="81" spans="1:15" ht="12" customHeight="1">
      <c r="A81" s="41">
        <v>42</v>
      </c>
      <c r="B81" s="25" t="s">
        <v>75</v>
      </c>
      <c r="C81" s="95" t="s">
        <v>76</v>
      </c>
      <c r="D81" s="26"/>
      <c r="E81" s="26">
        <v>107</v>
      </c>
      <c r="F81" s="27">
        <v>41106</v>
      </c>
      <c r="G81" s="26">
        <v>208</v>
      </c>
      <c r="H81" s="26">
        <v>198</v>
      </c>
      <c r="I81" s="26">
        <v>179</v>
      </c>
      <c r="J81" s="26">
        <v>226</v>
      </c>
      <c r="K81" s="26">
        <v>235</v>
      </c>
      <c r="L81" s="26">
        <v>192</v>
      </c>
      <c r="M81" s="86"/>
      <c r="N81" s="6">
        <f t="shared" si="5"/>
        <v>1238</v>
      </c>
      <c r="O81" s="80">
        <f t="shared" si="6"/>
        <v>206.33333333333334</v>
      </c>
    </row>
    <row r="82" spans="1:15" ht="12" customHeight="1">
      <c r="A82" s="41">
        <v>43</v>
      </c>
      <c r="B82" s="10" t="s">
        <v>286</v>
      </c>
      <c r="C82" s="91" t="s">
        <v>193</v>
      </c>
      <c r="D82" s="11"/>
      <c r="E82" s="12">
        <v>166</v>
      </c>
      <c r="F82" s="13">
        <v>475106</v>
      </c>
      <c r="G82" s="6">
        <v>192</v>
      </c>
      <c r="H82" s="6">
        <v>212</v>
      </c>
      <c r="I82" s="6">
        <v>237</v>
      </c>
      <c r="J82" s="6">
        <v>242</v>
      </c>
      <c r="K82" s="6">
        <v>213</v>
      </c>
      <c r="L82" s="6">
        <v>142</v>
      </c>
      <c r="M82" s="11"/>
      <c r="N82" s="6">
        <f t="shared" si="5"/>
        <v>1238</v>
      </c>
      <c r="O82" s="80">
        <f t="shared" si="6"/>
        <v>206.33333333333334</v>
      </c>
    </row>
    <row r="83" spans="1:15" ht="12" customHeight="1">
      <c r="A83" s="41">
        <v>44</v>
      </c>
      <c r="B83" s="10" t="s">
        <v>291</v>
      </c>
      <c r="C83" s="100" t="s">
        <v>292</v>
      </c>
      <c r="D83" s="11"/>
      <c r="E83" s="12"/>
      <c r="F83" s="13">
        <v>1127144</v>
      </c>
      <c r="G83" s="6">
        <v>235</v>
      </c>
      <c r="H83" s="6">
        <v>211</v>
      </c>
      <c r="I83" s="6">
        <v>134</v>
      </c>
      <c r="J83" s="6">
        <v>236</v>
      </c>
      <c r="K83" s="6">
        <v>193</v>
      </c>
      <c r="L83" s="6">
        <v>225</v>
      </c>
      <c r="M83" s="11"/>
      <c r="N83" s="6">
        <f t="shared" si="5"/>
        <v>1234</v>
      </c>
      <c r="O83" s="80">
        <f t="shared" si="6"/>
        <v>205.66666666666666</v>
      </c>
    </row>
    <row r="84" spans="1:15" ht="12" customHeight="1">
      <c r="A84" s="41">
        <v>45</v>
      </c>
      <c r="B84" s="14" t="s">
        <v>287</v>
      </c>
      <c r="C84" s="92" t="s">
        <v>288</v>
      </c>
      <c r="D84" s="6"/>
      <c r="E84" s="12">
        <v>57</v>
      </c>
      <c r="F84" s="13">
        <v>735655</v>
      </c>
      <c r="G84" s="6">
        <v>198</v>
      </c>
      <c r="H84" s="6">
        <v>156</v>
      </c>
      <c r="I84" s="6">
        <v>237</v>
      </c>
      <c r="J84" s="6">
        <v>214</v>
      </c>
      <c r="K84" s="6">
        <v>212</v>
      </c>
      <c r="L84" s="6">
        <v>215</v>
      </c>
      <c r="M84" s="11"/>
      <c r="N84" s="6">
        <f t="shared" si="5"/>
        <v>1232</v>
      </c>
      <c r="O84" s="80">
        <f t="shared" si="6"/>
        <v>205.33333333333334</v>
      </c>
    </row>
    <row r="85" spans="1:15" ht="12" customHeight="1">
      <c r="A85" s="41">
        <v>46</v>
      </c>
      <c r="B85" s="14" t="s">
        <v>308</v>
      </c>
      <c r="C85" s="92" t="s">
        <v>132</v>
      </c>
      <c r="D85" s="6"/>
      <c r="E85" s="6">
        <v>68</v>
      </c>
      <c r="F85" s="2">
        <v>625728</v>
      </c>
      <c r="G85" s="6">
        <v>179</v>
      </c>
      <c r="H85" s="6">
        <v>180</v>
      </c>
      <c r="I85" s="6">
        <v>225</v>
      </c>
      <c r="J85" s="6">
        <v>203</v>
      </c>
      <c r="K85" s="6">
        <v>194</v>
      </c>
      <c r="L85" s="6">
        <v>247</v>
      </c>
      <c r="M85" s="6"/>
      <c r="N85" s="6">
        <f t="shared" si="5"/>
        <v>1228</v>
      </c>
      <c r="O85" s="80">
        <f t="shared" si="6"/>
        <v>204.66666666666666</v>
      </c>
    </row>
    <row r="86" spans="1:15" ht="12" customHeight="1">
      <c r="A86" s="41">
        <v>47</v>
      </c>
      <c r="B86" s="3" t="s">
        <v>309</v>
      </c>
      <c r="C86" s="90" t="s">
        <v>288</v>
      </c>
      <c r="D86" s="4"/>
      <c r="E86" s="42"/>
      <c r="F86" s="5">
        <v>1005634</v>
      </c>
      <c r="G86" s="4">
        <v>175</v>
      </c>
      <c r="H86" s="4">
        <v>242</v>
      </c>
      <c r="I86" s="4">
        <v>175</v>
      </c>
      <c r="J86" s="4">
        <v>164</v>
      </c>
      <c r="K86" s="4">
        <v>232</v>
      </c>
      <c r="L86" s="4">
        <v>235</v>
      </c>
      <c r="M86" s="6"/>
      <c r="N86" s="6">
        <f t="shared" si="5"/>
        <v>1223</v>
      </c>
      <c r="O86" s="80">
        <f t="shared" si="6"/>
        <v>203.83333333333334</v>
      </c>
    </row>
    <row r="87" spans="1:15" ht="12" customHeight="1">
      <c r="A87" s="41">
        <v>48</v>
      </c>
      <c r="B87" s="14" t="s">
        <v>280</v>
      </c>
      <c r="C87" s="92" t="s">
        <v>112</v>
      </c>
      <c r="D87" s="6"/>
      <c r="E87" s="6">
        <v>73</v>
      </c>
      <c r="F87" s="2">
        <v>102784</v>
      </c>
      <c r="G87" s="6">
        <v>223</v>
      </c>
      <c r="H87" s="6">
        <v>205</v>
      </c>
      <c r="I87" s="6">
        <v>171</v>
      </c>
      <c r="J87" s="6">
        <v>176</v>
      </c>
      <c r="K87" s="6">
        <v>237</v>
      </c>
      <c r="L87" s="6">
        <v>205</v>
      </c>
      <c r="M87" s="15"/>
      <c r="N87" s="6">
        <f t="shared" si="5"/>
        <v>1217</v>
      </c>
      <c r="O87" s="80">
        <f t="shared" si="6"/>
        <v>202.83333333333334</v>
      </c>
    </row>
    <row r="88" spans="1:15" ht="12" customHeight="1">
      <c r="A88" s="41">
        <v>49</v>
      </c>
      <c r="B88" s="3" t="s">
        <v>289</v>
      </c>
      <c r="C88" s="90" t="s">
        <v>24</v>
      </c>
      <c r="D88" s="4"/>
      <c r="E88" s="4">
        <v>6</v>
      </c>
      <c r="F88" s="5">
        <v>751081</v>
      </c>
      <c r="G88" s="4">
        <v>190</v>
      </c>
      <c r="H88" s="4">
        <v>246</v>
      </c>
      <c r="I88" s="4">
        <v>191</v>
      </c>
      <c r="J88" s="4">
        <v>169</v>
      </c>
      <c r="K88" s="4">
        <v>214</v>
      </c>
      <c r="L88" s="4">
        <v>205</v>
      </c>
      <c r="M88" s="11"/>
      <c r="N88" s="6">
        <f t="shared" si="5"/>
        <v>1215</v>
      </c>
      <c r="O88" s="80">
        <f t="shared" si="6"/>
        <v>202.5</v>
      </c>
    </row>
    <row r="89" spans="1:15" ht="12" customHeight="1">
      <c r="A89" s="41">
        <v>50</v>
      </c>
      <c r="B89" s="28" t="s">
        <v>125</v>
      </c>
      <c r="C89" s="96" t="s">
        <v>28</v>
      </c>
      <c r="D89" s="29"/>
      <c r="E89" s="29">
        <v>6</v>
      </c>
      <c r="F89" s="30">
        <v>1008994</v>
      </c>
      <c r="G89" s="29">
        <v>213</v>
      </c>
      <c r="H89" s="29">
        <v>205</v>
      </c>
      <c r="I89" s="29">
        <v>203</v>
      </c>
      <c r="J89" s="29">
        <v>211</v>
      </c>
      <c r="K89" s="29">
        <v>202</v>
      </c>
      <c r="L89" s="29">
        <v>178</v>
      </c>
      <c r="M89" s="86"/>
      <c r="N89" s="6">
        <f t="shared" si="5"/>
        <v>1212</v>
      </c>
      <c r="O89" s="80">
        <f t="shared" si="6"/>
        <v>202</v>
      </c>
    </row>
    <row r="90" spans="1:15" ht="12" customHeight="1">
      <c r="A90" s="41">
        <v>51</v>
      </c>
      <c r="B90" s="14" t="s">
        <v>253</v>
      </c>
      <c r="C90" s="92" t="s">
        <v>254</v>
      </c>
      <c r="D90" s="6"/>
      <c r="E90" s="6">
        <v>59</v>
      </c>
      <c r="F90" s="2">
        <v>417432</v>
      </c>
      <c r="G90" s="6">
        <v>238</v>
      </c>
      <c r="H90" s="6">
        <v>158</v>
      </c>
      <c r="I90" s="6">
        <v>183</v>
      </c>
      <c r="J90" s="6">
        <v>196</v>
      </c>
      <c r="K90" s="6">
        <v>203</v>
      </c>
      <c r="L90" s="6">
        <v>234</v>
      </c>
      <c r="M90" s="11"/>
      <c r="N90" s="6">
        <f t="shared" si="5"/>
        <v>1212</v>
      </c>
      <c r="O90" s="80">
        <f t="shared" si="6"/>
        <v>202</v>
      </c>
    </row>
    <row r="91" spans="1:15" ht="12" customHeight="1">
      <c r="A91" s="41">
        <v>52</v>
      </c>
      <c r="B91" s="37" t="s">
        <v>290</v>
      </c>
      <c r="C91" s="99" t="s">
        <v>250</v>
      </c>
      <c r="D91" s="38"/>
      <c r="E91" s="39"/>
      <c r="F91" s="40">
        <v>1088459</v>
      </c>
      <c r="G91" s="6">
        <v>204</v>
      </c>
      <c r="H91" s="6">
        <v>178</v>
      </c>
      <c r="I91" s="6">
        <v>190</v>
      </c>
      <c r="J91" s="6">
        <v>210</v>
      </c>
      <c r="K91" s="6">
        <v>175</v>
      </c>
      <c r="L91" s="6">
        <v>195</v>
      </c>
      <c r="M91" s="11">
        <v>60</v>
      </c>
      <c r="N91" s="6">
        <f t="shared" si="5"/>
        <v>1212</v>
      </c>
      <c r="O91" s="80">
        <f t="shared" si="6"/>
        <v>202</v>
      </c>
    </row>
    <row r="92" spans="1:15" ht="12" customHeight="1">
      <c r="A92" s="41">
        <v>53</v>
      </c>
      <c r="B92" s="14" t="s">
        <v>255</v>
      </c>
      <c r="C92" s="92" t="s">
        <v>256</v>
      </c>
      <c r="D92" s="6"/>
      <c r="E92" s="6">
        <v>150</v>
      </c>
      <c r="F92" s="2">
        <v>876712</v>
      </c>
      <c r="G92" s="6">
        <v>179</v>
      </c>
      <c r="H92" s="6">
        <v>215</v>
      </c>
      <c r="I92" s="6">
        <v>175</v>
      </c>
      <c r="J92" s="6">
        <v>163</v>
      </c>
      <c r="K92" s="6">
        <v>216</v>
      </c>
      <c r="L92" s="6">
        <v>203</v>
      </c>
      <c r="M92" s="6">
        <v>60</v>
      </c>
      <c r="N92" s="6">
        <f t="shared" si="5"/>
        <v>1211</v>
      </c>
      <c r="O92" s="80">
        <f t="shared" si="6"/>
        <v>201.83333333333334</v>
      </c>
    </row>
    <row r="93" spans="1:15" ht="12" customHeight="1">
      <c r="A93" s="41">
        <v>54</v>
      </c>
      <c r="B93" s="31" t="s">
        <v>62</v>
      </c>
      <c r="C93" s="97" t="s">
        <v>26</v>
      </c>
      <c r="D93" s="32"/>
      <c r="E93" s="32"/>
      <c r="F93" s="33">
        <v>567426</v>
      </c>
      <c r="G93" s="32">
        <v>199</v>
      </c>
      <c r="H93" s="32">
        <v>150</v>
      </c>
      <c r="I93" s="32">
        <v>211</v>
      </c>
      <c r="J93" s="32">
        <v>223</v>
      </c>
      <c r="K93" s="32">
        <v>173</v>
      </c>
      <c r="L93" s="32">
        <v>248</v>
      </c>
      <c r="M93" s="86"/>
      <c r="N93" s="6">
        <f t="shared" si="5"/>
        <v>1204</v>
      </c>
      <c r="O93" s="80">
        <f t="shared" si="6"/>
        <v>200.66666666666666</v>
      </c>
    </row>
    <row r="94" spans="1:15" ht="12" customHeight="1">
      <c r="A94" s="41">
        <v>55</v>
      </c>
      <c r="B94" s="10" t="s">
        <v>257</v>
      </c>
      <c r="C94" s="91" t="s">
        <v>252</v>
      </c>
      <c r="D94" s="11"/>
      <c r="E94" s="1">
        <v>101</v>
      </c>
      <c r="F94" s="13">
        <v>358436</v>
      </c>
      <c r="G94" s="6">
        <v>151</v>
      </c>
      <c r="H94" s="6">
        <v>159</v>
      </c>
      <c r="I94" s="6">
        <v>195</v>
      </c>
      <c r="J94" s="6">
        <v>258</v>
      </c>
      <c r="K94" s="6">
        <v>227</v>
      </c>
      <c r="L94" s="6">
        <v>213</v>
      </c>
      <c r="M94" s="11"/>
      <c r="N94" s="6">
        <f t="shared" si="5"/>
        <v>1203</v>
      </c>
      <c r="O94" s="80">
        <f t="shared" si="6"/>
        <v>200.5</v>
      </c>
    </row>
    <row r="95" spans="1:15" ht="12" customHeight="1">
      <c r="A95" s="41">
        <v>56</v>
      </c>
      <c r="B95" s="14" t="s">
        <v>258</v>
      </c>
      <c r="C95" s="92" t="s">
        <v>259</v>
      </c>
      <c r="D95" s="6"/>
      <c r="E95" s="6">
        <v>50</v>
      </c>
      <c r="F95" s="2">
        <v>677973</v>
      </c>
      <c r="G95" s="6">
        <v>192</v>
      </c>
      <c r="H95" s="6">
        <v>174</v>
      </c>
      <c r="I95" s="6">
        <v>179</v>
      </c>
      <c r="J95" s="6">
        <v>168</v>
      </c>
      <c r="K95" s="6">
        <v>236</v>
      </c>
      <c r="L95" s="6">
        <v>192</v>
      </c>
      <c r="M95" s="6">
        <v>60</v>
      </c>
      <c r="N95" s="6">
        <f t="shared" si="5"/>
        <v>1201</v>
      </c>
      <c r="O95" s="80">
        <f t="shared" si="6"/>
        <v>200.16666666666666</v>
      </c>
    </row>
    <row r="96" spans="1:15" ht="12" customHeight="1">
      <c r="A96" s="41">
        <v>57</v>
      </c>
      <c r="B96" s="37" t="s">
        <v>260</v>
      </c>
      <c r="C96" s="99" t="s">
        <v>261</v>
      </c>
      <c r="D96" s="38"/>
      <c r="E96" s="39">
        <v>116</v>
      </c>
      <c r="F96" s="40">
        <v>771082</v>
      </c>
      <c r="G96" s="4">
        <v>224</v>
      </c>
      <c r="H96" s="4">
        <v>173</v>
      </c>
      <c r="I96" s="4">
        <v>181</v>
      </c>
      <c r="J96" s="4">
        <v>159</v>
      </c>
      <c r="K96" s="4">
        <v>203</v>
      </c>
      <c r="L96" s="4">
        <v>201</v>
      </c>
      <c r="M96" s="38">
        <v>60</v>
      </c>
      <c r="N96" s="6">
        <f t="shared" si="5"/>
        <v>1201</v>
      </c>
      <c r="O96" s="80">
        <f t="shared" si="6"/>
        <v>200.16666666666666</v>
      </c>
    </row>
    <row r="97" spans="1:15" ht="12" customHeight="1">
      <c r="A97" s="41">
        <v>58</v>
      </c>
      <c r="B97" s="14" t="s">
        <v>310</v>
      </c>
      <c r="C97" s="92" t="s">
        <v>302</v>
      </c>
      <c r="D97" s="6"/>
      <c r="E97" s="1">
        <v>26</v>
      </c>
      <c r="F97" s="2">
        <v>670103</v>
      </c>
      <c r="G97" s="6">
        <v>195</v>
      </c>
      <c r="H97" s="6">
        <v>212</v>
      </c>
      <c r="I97" s="6">
        <v>173</v>
      </c>
      <c r="J97" s="6">
        <v>224</v>
      </c>
      <c r="K97" s="6">
        <v>183</v>
      </c>
      <c r="L97" s="6">
        <v>214</v>
      </c>
      <c r="M97" s="6"/>
      <c r="N97" s="6">
        <f t="shared" si="5"/>
        <v>1201</v>
      </c>
      <c r="O97" s="80">
        <f t="shared" si="6"/>
        <v>200.16666666666666</v>
      </c>
    </row>
    <row r="98" spans="1:15" ht="12" customHeight="1">
      <c r="A98" s="41">
        <v>59</v>
      </c>
      <c r="B98" s="14" t="s">
        <v>311</v>
      </c>
      <c r="C98" s="92" t="s">
        <v>312</v>
      </c>
      <c r="D98" s="6"/>
      <c r="E98" s="6">
        <v>72</v>
      </c>
      <c r="F98" s="2">
        <v>152609</v>
      </c>
      <c r="G98" s="6">
        <v>214</v>
      </c>
      <c r="H98" s="6">
        <v>186</v>
      </c>
      <c r="I98" s="6">
        <v>156</v>
      </c>
      <c r="J98" s="6">
        <v>200</v>
      </c>
      <c r="K98" s="6">
        <v>253</v>
      </c>
      <c r="L98" s="6">
        <v>190</v>
      </c>
      <c r="M98" s="6"/>
      <c r="N98" s="6">
        <f t="shared" si="5"/>
        <v>1199</v>
      </c>
      <c r="O98" s="80">
        <f t="shared" si="6"/>
        <v>199.83333333333334</v>
      </c>
    </row>
    <row r="99" spans="1:15" ht="12" customHeight="1">
      <c r="A99" s="41">
        <v>60</v>
      </c>
      <c r="B99" s="3" t="s">
        <v>262</v>
      </c>
      <c r="C99" s="90" t="s">
        <v>256</v>
      </c>
      <c r="D99" s="4"/>
      <c r="E99" s="4">
        <v>150</v>
      </c>
      <c r="F99" s="5">
        <v>555738</v>
      </c>
      <c r="G99" s="4">
        <v>168</v>
      </c>
      <c r="H99" s="4">
        <v>216</v>
      </c>
      <c r="I99" s="4">
        <v>201</v>
      </c>
      <c r="J99" s="4">
        <v>162</v>
      </c>
      <c r="K99" s="4">
        <v>270</v>
      </c>
      <c r="L99" s="4">
        <v>178</v>
      </c>
      <c r="M99" s="6"/>
      <c r="N99" s="6">
        <f t="shared" si="5"/>
        <v>1195</v>
      </c>
      <c r="O99" s="80">
        <f t="shared" si="6"/>
        <v>199.16666666666666</v>
      </c>
    </row>
    <row r="100" spans="1:15" ht="12" customHeight="1">
      <c r="A100" s="41">
        <v>61</v>
      </c>
      <c r="B100" s="28" t="s">
        <v>135</v>
      </c>
      <c r="C100" s="96" t="s">
        <v>29</v>
      </c>
      <c r="D100" s="29"/>
      <c r="E100" s="29">
        <v>44</v>
      </c>
      <c r="F100" s="30">
        <v>1060945</v>
      </c>
      <c r="G100" s="29">
        <v>205</v>
      </c>
      <c r="H100" s="29">
        <v>200</v>
      </c>
      <c r="I100" s="29">
        <v>184</v>
      </c>
      <c r="J100" s="29">
        <v>209</v>
      </c>
      <c r="K100" s="29">
        <v>194</v>
      </c>
      <c r="L100" s="29">
        <v>196</v>
      </c>
      <c r="M100" s="86"/>
      <c r="N100" s="6">
        <f t="shared" si="5"/>
        <v>1188</v>
      </c>
      <c r="O100" s="80">
        <f t="shared" si="6"/>
        <v>198</v>
      </c>
    </row>
    <row r="101" spans="1:15" ht="12" customHeight="1">
      <c r="A101" s="41">
        <v>62</v>
      </c>
      <c r="B101" s="31" t="s">
        <v>63</v>
      </c>
      <c r="C101" s="97" t="s">
        <v>52</v>
      </c>
      <c r="D101" s="32"/>
      <c r="E101" s="32">
        <v>59</v>
      </c>
      <c r="F101" s="33">
        <v>9377</v>
      </c>
      <c r="G101" s="32">
        <v>172</v>
      </c>
      <c r="H101" s="32">
        <v>176</v>
      </c>
      <c r="I101" s="32">
        <v>171</v>
      </c>
      <c r="J101" s="32">
        <v>213</v>
      </c>
      <c r="K101" s="32">
        <v>254</v>
      </c>
      <c r="L101" s="32">
        <v>200</v>
      </c>
      <c r="M101" s="85"/>
      <c r="N101" s="6">
        <f t="shared" si="5"/>
        <v>1186</v>
      </c>
      <c r="O101" s="80">
        <f t="shared" si="6"/>
        <v>197.66666666666666</v>
      </c>
    </row>
    <row r="102" spans="1:15" ht="12" customHeight="1">
      <c r="A102" s="41">
        <v>63</v>
      </c>
      <c r="B102" s="14" t="s">
        <v>313</v>
      </c>
      <c r="C102" s="92" t="s">
        <v>288</v>
      </c>
      <c r="D102" s="6"/>
      <c r="E102" s="1"/>
      <c r="F102" s="2">
        <v>964336</v>
      </c>
      <c r="G102" s="6">
        <v>179</v>
      </c>
      <c r="H102" s="6">
        <v>200</v>
      </c>
      <c r="I102" s="6">
        <v>186</v>
      </c>
      <c r="J102" s="6">
        <v>213</v>
      </c>
      <c r="K102" s="6">
        <v>190</v>
      </c>
      <c r="L102" s="6">
        <v>212</v>
      </c>
      <c r="M102" s="6"/>
      <c r="N102" s="6">
        <f t="shared" si="5"/>
        <v>1180</v>
      </c>
      <c r="O102" s="80">
        <f t="shared" si="6"/>
        <v>196.66666666666666</v>
      </c>
    </row>
    <row r="103" spans="1:15" ht="12" customHeight="1">
      <c r="A103" s="41">
        <v>64</v>
      </c>
      <c r="B103" s="14" t="s">
        <v>126</v>
      </c>
      <c r="C103" s="92" t="s">
        <v>24</v>
      </c>
      <c r="D103" s="6"/>
      <c r="E103" s="6">
        <v>6</v>
      </c>
      <c r="F103" s="2">
        <v>1125966</v>
      </c>
      <c r="G103" s="6">
        <v>185</v>
      </c>
      <c r="H103" s="6">
        <v>186</v>
      </c>
      <c r="I103" s="6">
        <v>170</v>
      </c>
      <c r="J103" s="6">
        <v>190</v>
      </c>
      <c r="K103" s="6">
        <v>268</v>
      </c>
      <c r="L103" s="6">
        <v>180</v>
      </c>
      <c r="M103" s="6"/>
      <c r="N103" s="6">
        <f t="shared" si="5"/>
        <v>1179</v>
      </c>
      <c r="O103" s="80">
        <f t="shared" si="6"/>
        <v>196.5</v>
      </c>
    </row>
    <row r="104" spans="1:15" ht="12" customHeight="1">
      <c r="A104" s="41">
        <v>65</v>
      </c>
      <c r="B104" s="34" t="s">
        <v>27</v>
      </c>
      <c r="C104" s="98" t="s">
        <v>24</v>
      </c>
      <c r="D104" s="35"/>
      <c r="E104" s="35">
        <v>6</v>
      </c>
      <c r="F104" s="36">
        <v>1062875</v>
      </c>
      <c r="G104" s="35">
        <v>191</v>
      </c>
      <c r="H104" s="35">
        <v>191</v>
      </c>
      <c r="I104" s="35">
        <v>194</v>
      </c>
      <c r="J104" s="35">
        <v>181</v>
      </c>
      <c r="K104" s="35">
        <v>237</v>
      </c>
      <c r="L104" s="35">
        <v>180</v>
      </c>
      <c r="M104" s="86"/>
      <c r="N104" s="6">
        <f aca="true" t="shared" si="7" ref="N104:N135">SUM(G104:M104)</f>
        <v>1174</v>
      </c>
      <c r="O104" s="80">
        <f aca="true" t="shared" si="8" ref="O104:O135">N104/6</f>
        <v>195.66666666666666</v>
      </c>
    </row>
    <row r="105" spans="1:15" ht="12" customHeight="1">
      <c r="A105" s="41">
        <v>66</v>
      </c>
      <c r="B105" s="14" t="s">
        <v>314</v>
      </c>
      <c r="C105" s="92" t="s">
        <v>172</v>
      </c>
      <c r="D105" s="6" t="s">
        <v>74</v>
      </c>
      <c r="E105" s="1"/>
      <c r="F105" s="2">
        <v>1109790</v>
      </c>
      <c r="G105" s="6">
        <v>228</v>
      </c>
      <c r="H105" s="6">
        <v>204</v>
      </c>
      <c r="I105" s="6">
        <v>208</v>
      </c>
      <c r="J105" s="6">
        <v>209</v>
      </c>
      <c r="K105" s="6">
        <v>163</v>
      </c>
      <c r="L105" s="6">
        <v>158</v>
      </c>
      <c r="M105" s="6"/>
      <c r="N105" s="6">
        <f t="shared" si="7"/>
        <v>1170</v>
      </c>
      <c r="O105" s="80">
        <f t="shared" si="8"/>
        <v>195</v>
      </c>
    </row>
    <row r="106" spans="1:15" ht="12" customHeight="1">
      <c r="A106" s="41">
        <v>67</v>
      </c>
      <c r="B106" s="25" t="s">
        <v>77</v>
      </c>
      <c r="C106" s="95" t="s">
        <v>69</v>
      </c>
      <c r="D106" s="26"/>
      <c r="E106" s="26">
        <v>20</v>
      </c>
      <c r="F106" s="27">
        <v>817511</v>
      </c>
      <c r="G106" s="26">
        <v>182</v>
      </c>
      <c r="H106" s="26">
        <v>203</v>
      </c>
      <c r="I106" s="26">
        <v>258</v>
      </c>
      <c r="J106" s="26">
        <v>197</v>
      </c>
      <c r="K106" s="26">
        <v>143</v>
      </c>
      <c r="L106" s="26">
        <v>184</v>
      </c>
      <c r="M106" s="86"/>
      <c r="N106" s="6">
        <f t="shared" si="7"/>
        <v>1167</v>
      </c>
      <c r="O106" s="80">
        <f t="shared" si="8"/>
        <v>194.5</v>
      </c>
    </row>
    <row r="107" spans="1:15" ht="12" customHeight="1">
      <c r="A107" s="41">
        <v>68</v>
      </c>
      <c r="B107" s="14" t="s">
        <v>315</v>
      </c>
      <c r="C107" s="92" t="s">
        <v>316</v>
      </c>
      <c r="D107" s="6"/>
      <c r="E107" s="6">
        <v>95</v>
      </c>
      <c r="F107" s="2">
        <v>1044141</v>
      </c>
      <c r="G107" s="6">
        <v>201</v>
      </c>
      <c r="H107" s="6">
        <v>188</v>
      </c>
      <c r="I107" s="6">
        <v>190</v>
      </c>
      <c r="J107" s="6">
        <v>234</v>
      </c>
      <c r="K107" s="6">
        <v>165</v>
      </c>
      <c r="L107" s="6">
        <v>184</v>
      </c>
      <c r="M107" s="6"/>
      <c r="N107" s="6">
        <f t="shared" si="7"/>
        <v>1162</v>
      </c>
      <c r="O107" s="80">
        <f t="shared" si="8"/>
        <v>193.66666666666666</v>
      </c>
    </row>
    <row r="108" spans="1:15" ht="12" customHeight="1">
      <c r="A108" s="41">
        <v>69</v>
      </c>
      <c r="B108" s="3" t="s">
        <v>317</v>
      </c>
      <c r="C108" s="90" t="s">
        <v>132</v>
      </c>
      <c r="D108" s="4"/>
      <c r="E108" s="42"/>
      <c r="F108" s="5">
        <v>835803</v>
      </c>
      <c r="G108" s="4">
        <v>170</v>
      </c>
      <c r="H108" s="4">
        <v>152</v>
      </c>
      <c r="I108" s="4">
        <v>182</v>
      </c>
      <c r="J108" s="4">
        <v>188</v>
      </c>
      <c r="K108" s="4">
        <v>158</v>
      </c>
      <c r="L108" s="4">
        <v>248</v>
      </c>
      <c r="M108" s="6">
        <v>60</v>
      </c>
      <c r="N108" s="6">
        <f t="shared" si="7"/>
        <v>1158</v>
      </c>
      <c r="O108" s="80">
        <f t="shared" si="8"/>
        <v>193</v>
      </c>
    </row>
    <row r="109" spans="1:15" ht="12" customHeight="1">
      <c r="A109" s="41">
        <v>70</v>
      </c>
      <c r="B109" s="10" t="s">
        <v>295</v>
      </c>
      <c r="C109" s="91" t="s">
        <v>184</v>
      </c>
      <c r="D109" s="11" t="s">
        <v>74</v>
      </c>
      <c r="E109" s="12"/>
      <c r="F109" s="13">
        <v>34267</v>
      </c>
      <c r="G109" s="6">
        <v>179</v>
      </c>
      <c r="H109" s="6">
        <v>206</v>
      </c>
      <c r="I109" s="6">
        <v>195</v>
      </c>
      <c r="J109" s="6">
        <v>171</v>
      </c>
      <c r="K109" s="6">
        <v>191</v>
      </c>
      <c r="L109" s="6">
        <v>209</v>
      </c>
      <c r="M109" s="11"/>
      <c r="N109" s="6">
        <f t="shared" si="7"/>
        <v>1151</v>
      </c>
      <c r="O109" s="80">
        <f t="shared" si="8"/>
        <v>191.83333333333334</v>
      </c>
    </row>
    <row r="110" spans="1:15" ht="12" customHeight="1">
      <c r="A110" s="41">
        <v>71</v>
      </c>
      <c r="B110" s="14" t="s">
        <v>296</v>
      </c>
      <c r="C110" s="92" t="s">
        <v>184</v>
      </c>
      <c r="D110" s="6" t="s">
        <v>74</v>
      </c>
      <c r="E110" s="6"/>
      <c r="F110" s="2">
        <v>910169</v>
      </c>
      <c r="G110" s="6">
        <v>186</v>
      </c>
      <c r="H110" s="6">
        <v>186</v>
      </c>
      <c r="I110" s="6">
        <v>184</v>
      </c>
      <c r="J110" s="6">
        <v>177</v>
      </c>
      <c r="K110" s="6">
        <v>199</v>
      </c>
      <c r="L110" s="6">
        <v>206</v>
      </c>
      <c r="M110" s="6"/>
      <c r="N110" s="6">
        <f t="shared" si="7"/>
        <v>1138</v>
      </c>
      <c r="O110" s="80">
        <f t="shared" si="8"/>
        <v>189.66666666666666</v>
      </c>
    </row>
    <row r="111" spans="1:15" ht="12" customHeight="1">
      <c r="A111" s="41">
        <v>72</v>
      </c>
      <c r="B111" s="3" t="s">
        <v>263</v>
      </c>
      <c r="C111" s="90" t="s">
        <v>250</v>
      </c>
      <c r="D111" s="4"/>
      <c r="E111" s="4"/>
      <c r="F111" s="5">
        <v>1043757</v>
      </c>
      <c r="G111" s="4">
        <v>166</v>
      </c>
      <c r="H111" s="4">
        <v>200</v>
      </c>
      <c r="I111" s="4">
        <v>225</v>
      </c>
      <c r="J111" s="4">
        <v>182</v>
      </c>
      <c r="K111" s="4">
        <v>180</v>
      </c>
      <c r="L111" s="4">
        <v>184</v>
      </c>
      <c r="M111" s="6"/>
      <c r="N111" s="6">
        <f t="shared" si="7"/>
        <v>1137</v>
      </c>
      <c r="O111" s="80">
        <f t="shared" si="8"/>
        <v>189.5</v>
      </c>
    </row>
    <row r="112" spans="1:15" ht="12" customHeight="1">
      <c r="A112" s="41">
        <v>73</v>
      </c>
      <c r="B112" s="37" t="s">
        <v>264</v>
      </c>
      <c r="C112" s="99" t="s">
        <v>250</v>
      </c>
      <c r="D112" s="38"/>
      <c r="E112" s="39"/>
      <c r="F112" s="40">
        <v>651677</v>
      </c>
      <c r="G112" s="4">
        <v>212</v>
      </c>
      <c r="H112" s="4">
        <v>211</v>
      </c>
      <c r="I112" s="4">
        <v>139</v>
      </c>
      <c r="J112" s="4">
        <v>203</v>
      </c>
      <c r="K112" s="4">
        <v>143</v>
      </c>
      <c r="L112" s="4">
        <v>228</v>
      </c>
      <c r="M112" s="4"/>
      <c r="N112" s="6">
        <f t="shared" si="7"/>
        <v>1136</v>
      </c>
      <c r="O112" s="80">
        <f t="shared" si="8"/>
        <v>189.33333333333334</v>
      </c>
    </row>
    <row r="113" spans="1:15" ht="12" customHeight="1">
      <c r="A113" s="41">
        <v>74</v>
      </c>
      <c r="B113" s="14" t="s">
        <v>265</v>
      </c>
      <c r="C113" s="92" t="s">
        <v>266</v>
      </c>
      <c r="D113" s="11"/>
      <c r="E113" s="12"/>
      <c r="F113" s="13">
        <v>1045008</v>
      </c>
      <c r="G113" s="6">
        <v>173</v>
      </c>
      <c r="H113" s="6">
        <v>188</v>
      </c>
      <c r="I113" s="6">
        <v>176</v>
      </c>
      <c r="J113" s="6">
        <v>175</v>
      </c>
      <c r="K113" s="6">
        <v>199</v>
      </c>
      <c r="L113" s="6">
        <v>218</v>
      </c>
      <c r="M113" s="6"/>
      <c r="N113" s="6">
        <f t="shared" si="7"/>
        <v>1129</v>
      </c>
      <c r="O113" s="80">
        <f t="shared" si="8"/>
        <v>188.16666666666666</v>
      </c>
    </row>
    <row r="114" spans="1:15" ht="12" customHeight="1">
      <c r="A114" s="41">
        <v>75</v>
      </c>
      <c r="B114" s="25" t="s">
        <v>78</v>
      </c>
      <c r="C114" s="95" t="s">
        <v>79</v>
      </c>
      <c r="D114" s="26"/>
      <c r="E114" s="26">
        <v>107</v>
      </c>
      <c r="F114" s="27">
        <v>1156615</v>
      </c>
      <c r="G114" s="26">
        <v>157</v>
      </c>
      <c r="H114" s="26">
        <v>175</v>
      </c>
      <c r="I114" s="26">
        <v>224</v>
      </c>
      <c r="J114" s="26">
        <v>178</v>
      </c>
      <c r="K114" s="26">
        <v>168</v>
      </c>
      <c r="L114" s="26">
        <v>223</v>
      </c>
      <c r="M114" s="86"/>
      <c r="N114" s="6">
        <f t="shared" si="7"/>
        <v>1125</v>
      </c>
      <c r="O114" s="80">
        <f t="shared" si="8"/>
        <v>187.5</v>
      </c>
    </row>
    <row r="115" spans="1:15" ht="12" customHeight="1">
      <c r="A115" s="41">
        <v>76</v>
      </c>
      <c r="B115" s="14" t="s">
        <v>318</v>
      </c>
      <c r="C115" s="92" t="s">
        <v>319</v>
      </c>
      <c r="D115" s="6"/>
      <c r="E115" s="1">
        <v>26</v>
      </c>
      <c r="F115" s="2">
        <v>174777</v>
      </c>
      <c r="G115" s="6">
        <v>186</v>
      </c>
      <c r="H115" s="6">
        <v>169</v>
      </c>
      <c r="I115" s="6">
        <v>179</v>
      </c>
      <c r="J115" s="6">
        <v>168</v>
      </c>
      <c r="K115" s="6">
        <v>178</v>
      </c>
      <c r="L115" s="6">
        <v>236</v>
      </c>
      <c r="M115" s="6"/>
      <c r="N115" s="6">
        <f t="shared" si="7"/>
        <v>1116</v>
      </c>
      <c r="O115" s="80">
        <f t="shared" si="8"/>
        <v>186</v>
      </c>
    </row>
    <row r="116" spans="1:15" ht="12" customHeight="1">
      <c r="A116" s="41">
        <v>77</v>
      </c>
      <c r="B116" s="14" t="s">
        <v>320</v>
      </c>
      <c r="C116" s="92" t="s">
        <v>132</v>
      </c>
      <c r="D116" s="6"/>
      <c r="E116" s="6">
        <v>68</v>
      </c>
      <c r="F116" s="2">
        <v>1161466</v>
      </c>
      <c r="G116" s="6">
        <v>177</v>
      </c>
      <c r="H116" s="6">
        <v>153</v>
      </c>
      <c r="I116" s="6">
        <v>134</v>
      </c>
      <c r="J116" s="6">
        <v>225</v>
      </c>
      <c r="K116" s="6">
        <v>227</v>
      </c>
      <c r="L116" s="6">
        <v>197</v>
      </c>
      <c r="M116" s="6"/>
      <c r="N116" s="6">
        <f t="shared" si="7"/>
        <v>1113</v>
      </c>
      <c r="O116" s="80">
        <f t="shared" si="8"/>
        <v>185.5</v>
      </c>
    </row>
    <row r="117" spans="1:15" ht="12" customHeight="1">
      <c r="A117" s="41">
        <v>78</v>
      </c>
      <c r="B117" s="3" t="s">
        <v>321</v>
      </c>
      <c r="C117" s="90" t="s">
        <v>322</v>
      </c>
      <c r="D117" s="4" t="s">
        <v>74</v>
      </c>
      <c r="E117" s="4"/>
      <c r="F117" s="5">
        <v>760560</v>
      </c>
      <c r="G117" s="4">
        <v>160</v>
      </c>
      <c r="H117" s="4">
        <v>231</v>
      </c>
      <c r="I117" s="4">
        <v>130</v>
      </c>
      <c r="J117" s="4">
        <v>181</v>
      </c>
      <c r="K117" s="4">
        <v>160</v>
      </c>
      <c r="L117" s="4">
        <v>245</v>
      </c>
      <c r="M117" s="6"/>
      <c r="N117" s="6">
        <f t="shared" si="7"/>
        <v>1107</v>
      </c>
      <c r="O117" s="80">
        <f t="shared" si="8"/>
        <v>184.5</v>
      </c>
    </row>
    <row r="118" spans="1:15" ht="12" customHeight="1">
      <c r="A118" s="41">
        <v>79</v>
      </c>
      <c r="B118" s="28" t="s">
        <v>127</v>
      </c>
      <c r="C118" s="96" t="s">
        <v>24</v>
      </c>
      <c r="D118" s="29"/>
      <c r="E118" s="29">
        <v>6</v>
      </c>
      <c r="F118" s="30">
        <v>862835</v>
      </c>
      <c r="G118" s="29">
        <v>182</v>
      </c>
      <c r="H118" s="29">
        <v>172</v>
      </c>
      <c r="I118" s="29">
        <v>163</v>
      </c>
      <c r="J118" s="29">
        <v>225</v>
      </c>
      <c r="K118" s="29">
        <v>179</v>
      </c>
      <c r="L118" s="29">
        <v>181</v>
      </c>
      <c r="M118" s="86"/>
      <c r="N118" s="6">
        <f t="shared" si="7"/>
        <v>1102</v>
      </c>
      <c r="O118" s="80">
        <f t="shared" si="8"/>
        <v>183.66666666666666</v>
      </c>
    </row>
    <row r="119" spans="1:15" ht="12" customHeight="1">
      <c r="A119" s="41">
        <v>80</v>
      </c>
      <c r="B119" s="14" t="s">
        <v>267</v>
      </c>
      <c r="C119" s="92" t="s">
        <v>268</v>
      </c>
      <c r="D119" s="6"/>
      <c r="E119" s="6"/>
      <c r="F119" s="2">
        <v>1033018</v>
      </c>
      <c r="G119" s="6">
        <v>186</v>
      </c>
      <c r="H119" s="6">
        <v>166</v>
      </c>
      <c r="I119" s="6">
        <v>177</v>
      </c>
      <c r="J119" s="6">
        <v>189</v>
      </c>
      <c r="K119" s="6">
        <v>215</v>
      </c>
      <c r="L119" s="6">
        <v>158</v>
      </c>
      <c r="M119" s="6"/>
      <c r="N119" s="6">
        <f t="shared" si="7"/>
        <v>1091</v>
      </c>
      <c r="O119" s="80">
        <f t="shared" si="8"/>
        <v>181.83333333333334</v>
      </c>
    </row>
    <row r="120" spans="1:15" ht="12" customHeight="1">
      <c r="A120" s="41">
        <v>81</v>
      </c>
      <c r="B120" s="3" t="s">
        <v>269</v>
      </c>
      <c r="C120" s="90" t="s">
        <v>261</v>
      </c>
      <c r="D120" s="4"/>
      <c r="E120" s="4">
        <v>131</v>
      </c>
      <c r="F120" s="5">
        <v>413704</v>
      </c>
      <c r="G120" s="4">
        <v>167</v>
      </c>
      <c r="H120" s="4">
        <v>182</v>
      </c>
      <c r="I120" s="4">
        <v>170</v>
      </c>
      <c r="J120" s="4">
        <v>182</v>
      </c>
      <c r="K120" s="4">
        <v>203</v>
      </c>
      <c r="L120" s="4">
        <v>187</v>
      </c>
      <c r="M120" s="4"/>
      <c r="N120" s="6">
        <f t="shared" si="7"/>
        <v>1091</v>
      </c>
      <c r="O120" s="80">
        <f t="shared" si="8"/>
        <v>181.83333333333334</v>
      </c>
    </row>
    <row r="121" spans="1:15" ht="12" customHeight="1">
      <c r="A121" s="41">
        <v>82</v>
      </c>
      <c r="B121" s="37" t="s">
        <v>293</v>
      </c>
      <c r="C121" s="99" t="s">
        <v>294</v>
      </c>
      <c r="D121" s="38"/>
      <c r="E121" s="39">
        <v>84</v>
      </c>
      <c r="F121" s="40">
        <v>932051</v>
      </c>
      <c r="G121" s="4">
        <v>196</v>
      </c>
      <c r="H121" s="4">
        <v>194</v>
      </c>
      <c r="I121" s="4">
        <v>175</v>
      </c>
      <c r="J121" s="4">
        <v>138</v>
      </c>
      <c r="K121" s="4">
        <v>199</v>
      </c>
      <c r="L121" s="4">
        <v>189</v>
      </c>
      <c r="M121" s="4"/>
      <c r="N121" s="6">
        <f t="shared" si="7"/>
        <v>1091</v>
      </c>
      <c r="O121" s="80">
        <f t="shared" si="8"/>
        <v>181.83333333333334</v>
      </c>
    </row>
    <row r="122" spans="1:15" ht="12" customHeight="1">
      <c r="A122" s="41">
        <v>83</v>
      </c>
      <c r="B122" s="14" t="s">
        <v>323</v>
      </c>
      <c r="C122" s="92" t="s">
        <v>324</v>
      </c>
      <c r="D122" s="6"/>
      <c r="E122" s="1">
        <v>72</v>
      </c>
      <c r="F122" s="2">
        <v>525480</v>
      </c>
      <c r="G122" s="6">
        <v>174</v>
      </c>
      <c r="H122" s="6">
        <v>181</v>
      </c>
      <c r="I122" s="6">
        <v>205</v>
      </c>
      <c r="J122" s="6">
        <v>179</v>
      </c>
      <c r="K122" s="6">
        <v>171</v>
      </c>
      <c r="L122" s="6">
        <v>177</v>
      </c>
      <c r="M122" s="6"/>
      <c r="N122" s="6">
        <f t="shared" si="7"/>
        <v>1087</v>
      </c>
      <c r="O122" s="80">
        <f t="shared" si="8"/>
        <v>181.16666666666666</v>
      </c>
    </row>
    <row r="123" spans="1:15" ht="12" customHeight="1">
      <c r="A123" s="41">
        <v>84</v>
      </c>
      <c r="B123" s="28" t="s">
        <v>102</v>
      </c>
      <c r="C123" s="96" t="s">
        <v>103</v>
      </c>
      <c r="D123" s="29"/>
      <c r="E123" s="29"/>
      <c r="F123" s="30">
        <v>602930</v>
      </c>
      <c r="G123" s="29">
        <v>232</v>
      </c>
      <c r="H123" s="29">
        <v>202</v>
      </c>
      <c r="I123" s="29">
        <v>187</v>
      </c>
      <c r="J123" s="29">
        <v>131</v>
      </c>
      <c r="K123" s="29">
        <v>163</v>
      </c>
      <c r="L123" s="29">
        <v>171</v>
      </c>
      <c r="M123" s="86"/>
      <c r="N123" s="6">
        <f t="shared" si="7"/>
        <v>1086</v>
      </c>
      <c r="O123" s="80">
        <f t="shared" si="8"/>
        <v>181</v>
      </c>
    </row>
    <row r="124" spans="1:15" ht="12" customHeight="1">
      <c r="A124" s="41">
        <v>85</v>
      </c>
      <c r="B124" s="31" t="s">
        <v>66</v>
      </c>
      <c r="C124" s="97" t="s">
        <v>24</v>
      </c>
      <c r="D124" s="32"/>
      <c r="E124" s="32">
        <v>6</v>
      </c>
      <c r="F124" s="33">
        <v>15075</v>
      </c>
      <c r="G124" s="32">
        <v>188</v>
      </c>
      <c r="H124" s="32">
        <v>175</v>
      </c>
      <c r="I124" s="32">
        <v>181</v>
      </c>
      <c r="J124" s="32">
        <v>188</v>
      </c>
      <c r="K124" s="32">
        <v>168</v>
      </c>
      <c r="L124" s="32">
        <v>173</v>
      </c>
      <c r="M124" s="85"/>
      <c r="N124" s="6">
        <f t="shared" si="7"/>
        <v>1073</v>
      </c>
      <c r="O124" s="80">
        <f t="shared" si="8"/>
        <v>178.83333333333334</v>
      </c>
    </row>
    <row r="125" spans="1:15" ht="12" customHeight="1">
      <c r="A125" s="41">
        <v>86</v>
      </c>
      <c r="B125" s="14" t="s">
        <v>297</v>
      </c>
      <c r="C125" s="92" t="s">
        <v>273</v>
      </c>
      <c r="D125" s="6"/>
      <c r="E125" s="1">
        <v>131</v>
      </c>
      <c r="F125" s="2">
        <v>673056</v>
      </c>
      <c r="G125" s="6">
        <v>196</v>
      </c>
      <c r="H125" s="6">
        <v>191</v>
      </c>
      <c r="I125" s="6">
        <v>154</v>
      </c>
      <c r="J125" s="6">
        <v>206</v>
      </c>
      <c r="K125" s="6">
        <v>181</v>
      </c>
      <c r="L125" s="6">
        <v>145</v>
      </c>
      <c r="M125" s="6"/>
      <c r="N125" s="6">
        <f t="shared" si="7"/>
        <v>1073</v>
      </c>
      <c r="O125" s="80">
        <f t="shared" si="8"/>
        <v>178.83333333333334</v>
      </c>
    </row>
    <row r="126" spans="1:15" ht="12" customHeight="1">
      <c r="A126" s="41">
        <v>87</v>
      </c>
      <c r="B126" s="14" t="s">
        <v>325</v>
      </c>
      <c r="C126" s="92" t="s">
        <v>132</v>
      </c>
      <c r="D126" s="6"/>
      <c r="E126" s="1">
        <v>68</v>
      </c>
      <c r="F126" s="2">
        <v>695491</v>
      </c>
      <c r="G126" s="6">
        <v>182</v>
      </c>
      <c r="H126" s="6">
        <v>253</v>
      </c>
      <c r="I126" s="6">
        <v>172</v>
      </c>
      <c r="J126" s="6">
        <v>122</v>
      </c>
      <c r="K126" s="6">
        <v>161</v>
      </c>
      <c r="L126" s="6">
        <v>175</v>
      </c>
      <c r="M126" s="6"/>
      <c r="N126" s="6">
        <f t="shared" si="7"/>
        <v>1065</v>
      </c>
      <c r="O126" s="80">
        <f t="shared" si="8"/>
        <v>177.5</v>
      </c>
    </row>
    <row r="127" spans="1:15" ht="12" customHeight="1">
      <c r="A127" s="41">
        <v>88</v>
      </c>
      <c r="B127" s="28" t="s">
        <v>128</v>
      </c>
      <c r="C127" s="96" t="s">
        <v>24</v>
      </c>
      <c r="D127" s="29"/>
      <c r="E127" s="29">
        <v>6</v>
      </c>
      <c r="F127" s="30">
        <v>1074113</v>
      </c>
      <c r="G127" s="29">
        <v>187</v>
      </c>
      <c r="H127" s="29">
        <v>168</v>
      </c>
      <c r="I127" s="29">
        <v>169</v>
      </c>
      <c r="J127" s="29">
        <v>178</v>
      </c>
      <c r="K127" s="29">
        <v>206</v>
      </c>
      <c r="L127" s="29">
        <v>156</v>
      </c>
      <c r="M127" s="86"/>
      <c r="N127" s="6">
        <f t="shared" si="7"/>
        <v>1064</v>
      </c>
      <c r="O127" s="80">
        <f t="shared" si="8"/>
        <v>177.33333333333334</v>
      </c>
    </row>
    <row r="128" spans="1:15" ht="12" customHeight="1">
      <c r="A128" s="41">
        <v>89</v>
      </c>
      <c r="B128" s="14" t="s">
        <v>326</v>
      </c>
      <c r="C128" s="92" t="s">
        <v>137</v>
      </c>
      <c r="D128" s="6" t="s">
        <v>74</v>
      </c>
      <c r="E128" s="1"/>
      <c r="F128" s="2">
        <v>7099</v>
      </c>
      <c r="G128" s="6">
        <v>169</v>
      </c>
      <c r="H128" s="6">
        <v>152</v>
      </c>
      <c r="I128" s="6">
        <v>170</v>
      </c>
      <c r="J128" s="6">
        <v>179</v>
      </c>
      <c r="K128" s="6">
        <v>199</v>
      </c>
      <c r="L128" s="6">
        <v>132</v>
      </c>
      <c r="M128" s="6">
        <v>60</v>
      </c>
      <c r="N128" s="6">
        <f t="shared" si="7"/>
        <v>1061</v>
      </c>
      <c r="O128" s="80">
        <f t="shared" si="8"/>
        <v>176.83333333333334</v>
      </c>
    </row>
    <row r="129" spans="1:15" ht="12" customHeight="1">
      <c r="A129" s="41">
        <v>90</v>
      </c>
      <c r="B129" s="25" t="s">
        <v>80</v>
      </c>
      <c r="C129" s="95" t="s">
        <v>43</v>
      </c>
      <c r="D129" s="26"/>
      <c r="E129" s="26">
        <v>45</v>
      </c>
      <c r="F129" s="27">
        <v>100374</v>
      </c>
      <c r="G129" s="26">
        <v>166</v>
      </c>
      <c r="H129" s="26">
        <v>200</v>
      </c>
      <c r="I129" s="26">
        <v>159</v>
      </c>
      <c r="J129" s="26">
        <v>135</v>
      </c>
      <c r="K129" s="26">
        <v>203</v>
      </c>
      <c r="L129" s="26">
        <v>194</v>
      </c>
      <c r="M129" s="86"/>
      <c r="N129" s="6">
        <f t="shared" si="7"/>
        <v>1057</v>
      </c>
      <c r="O129" s="80">
        <f t="shared" si="8"/>
        <v>176.16666666666666</v>
      </c>
    </row>
    <row r="130" spans="1:15" ht="12" customHeight="1">
      <c r="A130" s="41">
        <v>91</v>
      </c>
      <c r="B130" s="14" t="s">
        <v>298</v>
      </c>
      <c r="C130" s="92" t="s">
        <v>184</v>
      </c>
      <c r="D130" s="6" t="s">
        <v>74</v>
      </c>
      <c r="E130" s="6"/>
      <c r="F130" s="2">
        <v>888073</v>
      </c>
      <c r="G130" s="6">
        <v>180</v>
      </c>
      <c r="H130" s="6">
        <v>171</v>
      </c>
      <c r="I130" s="6">
        <v>144</v>
      </c>
      <c r="J130" s="6">
        <v>198</v>
      </c>
      <c r="K130" s="6">
        <v>174</v>
      </c>
      <c r="L130" s="6">
        <v>189</v>
      </c>
      <c r="M130" s="15"/>
      <c r="N130" s="6">
        <f t="shared" si="7"/>
        <v>1056</v>
      </c>
      <c r="O130" s="80">
        <f t="shared" si="8"/>
        <v>176</v>
      </c>
    </row>
    <row r="131" spans="1:15" ht="12" customHeight="1">
      <c r="A131" s="41">
        <v>92</v>
      </c>
      <c r="B131" s="3" t="s">
        <v>327</v>
      </c>
      <c r="C131" s="90" t="s">
        <v>328</v>
      </c>
      <c r="D131" s="4" t="s">
        <v>74</v>
      </c>
      <c r="E131" s="4"/>
      <c r="F131" s="5">
        <v>809262</v>
      </c>
      <c r="G131" s="4">
        <v>175</v>
      </c>
      <c r="H131" s="4">
        <v>167</v>
      </c>
      <c r="I131" s="4">
        <v>159</v>
      </c>
      <c r="J131" s="4">
        <v>168</v>
      </c>
      <c r="K131" s="4">
        <v>154</v>
      </c>
      <c r="L131" s="4">
        <v>173</v>
      </c>
      <c r="M131" s="6">
        <v>60</v>
      </c>
      <c r="N131" s="6">
        <f t="shared" si="7"/>
        <v>1056</v>
      </c>
      <c r="O131" s="80">
        <f t="shared" si="8"/>
        <v>176</v>
      </c>
    </row>
    <row r="132" spans="1:15" ht="12" customHeight="1">
      <c r="A132" s="41">
        <v>93</v>
      </c>
      <c r="B132" s="3" t="s">
        <v>329</v>
      </c>
      <c r="C132" s="90" t="s">
        <v>43</v>
      </c>
      <c r="D132" s="4"/>
      <c r="E132" s="4"/>
      <c r="F132" s="5">
        <v>548022</v>
      </c>
      <c r="G132" s="4">
        <v>137</v>
      </c>
      <c r="H132" s="4">
        <v>184</v>
      </c>
      <c r="I132" s="4">
        <v>149</v>
      </c>
      <c r="J132" s="4">
        <v>169</v>
      </c>
      <c r="K132" s="4">
        <v>177</v>
      </c>
      <c r="L132" s="4">
        <v>177</v>
      </c>
      <c r="M132" s="6">
        <v>60</v>
      </c>
      <c r="N132" s="6">
        <f t="shared" si="7"/>
        <v>1053</v>
      </c>
      <c r="O132" s="80">
        <f t="shared" si="8"/>
        <v>175.5</v>
      </c>
    </row>
    <row r="133" spans="1:15" ht="12" customHeight="1">
      <c r="A133" s="41">
        <v>94</v>
      </c>
      <c r="B133" s="3" t="s">
        <v>129</v>
      </c>
      <c r="C133" s="90" t="s">
        <v>61</v>
      </c>
      <c r="D133" s="4"/>
      <c r="E133" s="4">
        <v>156</v>
      </c>
      <c r="F133" s="5">
        <v>807702</v>
      </c>
      <c r="G133" s="4">
        <v>191</v>
      </c>
      <c r="H133" s="4">
        <v>191</v>
      </c>
      <c r="I133" s="4">
        <v>179</v>
      </c>
      <c r="J133" s="4">
        <v>155</v>
      </c>
      <c r="K133" s="4">
        <v>154</v>
      </c>
      <c r="L133" s="4">
        <v>177</v>
      </c>
      <c r="M133" s="6"/>
      <c r="N133" s="6">
        <f t="shared" si="7"/>
        <v>1047</v>
      </c>
      <c r="O133" s="80">
        <f t="shared" si="8"/>
        <v>174.5</v>
      </c>
    </row>
    <row r="134" spans="1:15" ht="12" customHeight="1">
      <c r="A134" s="41">
        <v>95</v>
      </c>
      <c r="B134" s="3" t="s">
        <v>330</v>
      </c>
      <c r="C134" s="90" t="s">
        <v>288</v>
      </c>
      <c r="D134" s="4"/>
      <c r="E134" s="1">
        <v>21</v>
      </c>
      <c r="F134" s="2">
        <v>491918</v>
      </c>
      <c r="G134" s="4">
        <v>192</v>
      </c>
      <c r="H134" s="4">
        <v>181</v>
      </c>
      <c r="I134" s="4">
        <v>189</v>
      </c>
      <c r="J134" s="4">
        <v>147</v>
      </c>
      <c r="K134" s="4">
        <v>164</v>
      </c>
      <c r="L134" s="4">
        <v>168</v>
      </c>
      <c r="M134" s="4"/>
      <c r="N134" s="6">
        <f t="shared" si="7"/>
        <v>1041</v>
      </c>
      <c r="O134" s="80">
        <f t="shared" si="8"/>
        <v>173.5</v>
      </c>
    </row>
    <row r="135" spans="1:15" ht="12" customHeight="1">
      <c r="A135" s="41">
        <v>96</v>
      </c>
      <c r="B135" s="31" t="s">
        <v>67</v>
      </c>
      <c r="C135" s="97" t="s">
        <v>24</v>
      </c>
      <c r="D135" s="32"/>
      <c r="E135" s="32">
        <v>6</v>
      </c>
      <c r="F135" s="33">
        <v>436690</v>
      </c>
      <c r="G135" s="32">
        <v>201</v>
      </c>
      <c r="H135" s="32">
        <v>133</v>
      </c>
      <c r="I135" s="32">
        <v>169</v>
      </c>
      <c r="J135" s="32">
        <v>201</v>
      </c>
      <c r="K135" s="32">
        <v>158</v>
      </c>
      <c r="L135" s="32">
        <v>165</v>
      </c>
      <c r="M135" s="86"/>
      <c r="N135" s="6">
        <f t="shared" si="7"/>
        <v>1027</v>
      </c>
      <c r="O135" s="80">
        <f t="shared" si="8"/>
        <v>171.16666666666666</v>
      </c>
    </row>
    <row r="136" spans="1:15" ht="12" customHeight="1">
      <c r="A136" s="41">
        <v>97</v>
      </c>
      <c r="B136" s="34" t="s">
        <v>31</v>
      </c>
      <c r="C136" s="98" t="s">
        <v>29</v>
      </c>
      <c r="D136" s="35"/>
      <c r="E136" s="35">
        <v>44</v>
      </c>
      <c r="F136" s="36">
        <v>1113224</v>
      </c>
      <c r="G136" s="35">
        <v>187</v>
      </c>
      <c r="H136" s="35">
        <v>199</v>
      </c>
      <c r="I136" s="35">
        <v>147</v>
      </c>
      <c r="J136" s="35">
        <v>147</v>
      </c>
      <c r="K136" s="35">
        <v>188</v>
      </c>
      <c r="L136" s="35">
        <v>155</v>
      </c>
      <c r="M136" s="85"/>
      <c r="N136" s="6">
        <f>SUM(G136:M136)</f>
        <v>1023</v>
      </c>
      <c r="O136" s="80">
        <f>N136/6</f>
        <v>170.5</v>
      </c>
    </row>
    <row r="137" spans="1:15" ht="12" customHeight="1">
      <c r="A137" s="41">
        <v>98</v>
      </c>
      <c r="B137" s="14" t="s">
        <v>331</v>
      </c>
      <c r="C137" s="92" t="s">
        <v>132</v>
      </c>
      <c r="D137" s="6"/>
      <c r="E137" s="1">
        <v>116</v>
      </c>
      <c r="F137" s="2">
        <v>799513</v>
      </c>
      <c r="G137" s="6">
        <v>192</v>
      </c>
      <c r="H137" s="6">
        <v>176</v>
      </c>
      <c r="I137" s="6">
        <v>167</v>
      </c>
      <c r="J137" s="6">
        <v>172</v>
      </c>
      <c r="K137" s="6">
        <v>144</v>
      </c>
      <c r="L137" s="6">
        <v>129</v>
      </c>
      <c r="M137" s="6"/>
      <c r="N137" s="6">
        <f>SUM(G137:M137)</f>
        <v>980</v>
      </c>
      <c r="O137" s="80">
        <f>N137/6</f>
        <v>163.33333333333334</v>
      </c>
    </row>
    <row r="138" spans="1:15" ht="12" customHeight="1">
      <c r="A138" s="41">
        <v>99</v>
      </c>
      <c r="B138" s="14" t="s">
        <v>332</v>
      </c>
      <c r="C138" s="92" t="s">
        <v>147</v>
      </c>
      <c r="D138" s="6"/>
      <c r="E138" s="6"/>
      <c r="F138" s="2">
        <v>1029851</v>
      </c>
      <c r="G138" s="6">
        <v>212</v>
      </c>
      <c r="H138" s="6">
        <v>150</v>
      </c>
      <c r="I138" s="6">
        <v>122</v>
      </c>
      <c r="J138" s="6">
        <v>212</v>
      </c>
      <c r="K138" s="6">
        <v>128</v>
      </c>
      <c r="L138" s="6">
        <v>140</v>
      </c>
      <c r="M138" s="6"/>
      <c r="N138" s="6">
        <f>SUM(G138:M138)</f>
        <v>964</v>
      </c>
      <c r="O138" s="80">
        <f>N138/6</f>
        <v>160.66666666666666</v>
      </c>
    </row>
    <row r="139" ht="12" customHeight="1"/>
    <row r="140" ht="12" customHeight="1"/>
    <row r="141" ht="12" customHeight="1"/>
    <row r="142" ht="12" customHeight="1"/>
    <row r="143" spans="1:17" ht="12" customHeight="1">
      <c r="A143" s="73" t="s">
        <v>11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1:17" ht="12" customHeight="1">
      <c r="A144" s="6"/>
      <c r="B144" s="7" t="s">
        <v>235</v>
      </c>
      <c r="C144" s="8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ht="12" customHeight="1"/>
    <row r="146" spans="1:17" ht="12" customHeight="1">
      <c r="A146" s="74"/>
      <c r="B146" s="75" t="s">
        <v>3</v>
      </c>
      <c r="C146" s="89" t="s">
        <v>4</v>
      </c>
      <c r="D146" s="76" t="s">
        <v>5</v>
      </c>
      <c r="E146" s="77" t="s">
        <v>6</v>
      </c>
      <c r="F146" s="76"/>
      <c r="G146" s="76" t="s">
        <v>12</v>
      </c>
      <c r="H146" s="76" t="s">
        <v>13</v>
      </c>
      <c r="I146" s="76" t="s">
        <v>14</v>
      </c>
      <c r="J146" s="76" t="s">
        <v>15</v>
      </c>
      <c r="K146" s="76" t="s">
        <v>16</v>
      </c>
      <c r="L146" s="76" t="s">
        <v>17</v>
      </c>
      <c r="M146" s="76" t="s">
        <v>18</v>
      </c>
      <c r="N146" s="76" t="s">
        <v>19</v>
      </c>
      <c r="O146" s="76" t="s">
        <v>20</v>
      </c>
      <c r="P146" s="76" t="s">
        <v>21</v>
      </c>
      <c r="Q146" s="78" t="s">
        <v>22</v>
      </c>
    </row>
    <row r="147" spans="1:17" ht="12" customHeight="1">
      <c r="A147" s="6">
        <v>1</v>
      </c>
      <c r="B147" s="3" t="str">
        <f>'[1]2e Klasse'!B9</f>
        <v>Erik Wolters</v>
      </c>
      <c r="C147" s="90" t="str">
        <f>'[1]2e Klasse'!C9</f>
        <v>Elst</v>
      </c>
      <c r="D147" s="3"/>
      <c r="E147" s="4"/>
      <c r="F147" s="4"/>
      <c r="G147" s="4">
        <v>216</v>
      </c>
      <c r="H147" s="4">
        <v>214</v>
      </c>
      <c r="I147" s="4">
        <v>192</v>
      </c>
      <c r="J147" s="4">
        <v>258</v>
      </c>
      <c r="K147" s="4">
        <v>204</v>
      </c>
      <c r="L147" s="4">
        <v>198</v>
      </c>
      <c r="M147" s="4">
        <f>'[1]2e Klasse'!M9</f>
        <v>90</v>
      </c>
      <c r="N147" s="4">
        <f aca="true" t="shared" si="9" ref="N147:N170">SUM(G147:M147)</f>
        <v>1372</v>
      </c>
      <c r="O147" s="4">
        <f>'[1]2e Klasse'!N9</f>
        <v>1354</v>
      </c>
      <c r="P147" s="4">
        <f aca="true" t="shared" si="10" ref="P147:P170">+N147+O147</f>
        <v>2726</v>
      </c>
      <c r="Q147" s="79">
        <f aca="true" t="shared" si="11" ref="Q147:Q170">P147/12</f>
        <v>227.16666666666666</v>
      </c>
    </row>
    <row r="148" spans="1:17" ht="12" customHeight="1">
      <c r="A148" s="6">
        <v>2</v>
      </c>
      <c r="B148" s="3" t="str">
        <f>'[1]2e Klasse'!B8</f>
        <v>Sonja Uhlich</v>
      </c>
      <c r="C148" s="90" t="str">
        <f>'[1]2e Klasse'!C8</f>
        <v>Duisburg</v>
      </c>
      <c r="D148" s="3" t="str">
        <f>'[1]2e Klasse'!D8</f>
        <v>Dui</v>
      </c>
      <c r="E148" s="4"/>
      <c r="F148" s="4"/>
      <c r="G148" s="4">
        <v>135</v>
      </c>
      <c r="H148" s="4">
        <v>211</v>
      </c>
      <c r="I148" s="4">
        <v>236</v>
      </c>
      <c r="J148" s="4">
        <v>191</v>
      </c>
      <c r="K148" s="4">
        <v>195</v>
      </c>
      <c r="L148" s="4">
        <v>214</v>
      </c>
      <c r="M148" s="4">
        <f>'[1]2e Klasse'!M8</f>
        <v>90</v>
      </c>
      <c r="N148" s="4">
        <f t="shared" si="9"/>
        <v>1272</v>
      </c>
      <c r="O148" s="4">
        <f>'[1]2e Klasse'!N8</f>
        <v>1444</v>
      </c>
      <c r="P148" s="4">
        <f t="shared" si="10"/>
        <v>2716</v>
      </c>
      <c r="Q148" s="79">
        <f t="shared" si="11"/>
        <v>226.33333333333334</v>
      </c>
    </row>
    <row r="149" spans="1:17" ht="12" customHeight="1">
      <c r="A149" s="6">
        <v>3</v>
      </c>
      <c r="B149" s="3" t="str">
        <f>'[1]2e Klasse'!B10</f>
        <v>Samantha Maaswinkel</v>
      </c>
      <c r="C149" s="90" t="str">
        <f>'[1]2e Klasse'!C10</f>
        <v>Nieuwegein</v>
      </c>
      <c r="D149" s="3"/>
      <c r="E149" s="6"/>
      <c r="F149" s="6"/>
      <c r="G149" s="4">
        <v>199</v>
      </c>
      <c r="H149" s="4">
        <v>209</v>
      </c>
      <c r="I149" s="4">
        <v>197</v>
      </c>
      <c r="J149" s="4">
        <v>202</v>
      </c>
      <c r="K149" s="4">
        <v>182</v>
      </c>
      <c r="L149" s="4">
        <v>177</v>
      </c>
      <c r="M149" s="4">
        <f>'[1]2e Klasse'!M10</f>
        <v>150</v>
      </c>
      <c r="N149" s="4">
        <f t="shared" si="9"/>
        <v>1316</v>
      </c>
      <c r="O149" s="4">
        <f>'[1]2e Klasse'!N10</f>
        <v>1341</v>
      </c>
      <c r="P149" s="4">
        <f t="shared" si="10"/>
        <v>2657</v>
      </c>
      <c r="Q149" s="79">
        <f t="shared" si="11"/>
        <v>221.41666666666666</v>
      </c>
    </row>
    <row r="150" spans="1:17" ht="12" customHeight="1">
      <c r="A150" s="6">
        <v>4</v>
      </c>
      <c r="B150" s="3" t="str">
        <f>'[1]2e Klasse'!B17</f>
        <v>Esmiralda van den Berg</v>
      </c>
      <c r="C150" s="90" t="str">
        <f>'[1]2e Klasse'!C17</f>
        <v>Apeldoorn</v>
      </c>
      <c r="D150" s="3"/>
      <c r="E150" s="4"/>
      <c r="F150" s="4"/>
      <c r="G150" s="4">
        <v>177</v>
      </c>
      <c r="H150" s="4">
        <v>226</v>
      </c>
      <c r="I150" s="4">
        <v>156</v>
      </c>
      <c r="J150" s="4">
        <v>192</v>
      </c>
      <c r="K150" s="4">
        <v>206</v>
      </c>
      <c r="L150" s="4">
        <v>222</v>
      </c>
      <c r="M150" s="4">
        <f>'[1]2e Klasse'!M17</f>
        <v>150</v>
      </c>
      <c r="N150" s="4">
        <f t="shared" si="9"/>
        <v>1329</v>
      </c>
      <c r="O150" s="4">
        <f>'[1]2e Klasse'!N17</f>
        <v>1277</v>
      </c>
      <c r="P150" s="4">
        <f t="shared" si="10"/>
        <v>2606</v>
      </c>
      <c r="Q150" s="79">
        <f t="shared" si="11"/>
        <v>217.16666666666666</v>
      </c>
    </row>
    <row r="151" spans="1:17" ht="12" customHeight="1">
      <c r="A151" s="6">
        <v>5</v>
      </c>
      <c r="B151" s="3" t="str">
        <f>'[1]2e Klasse'!B20</f>
        <v>Bea Cramer</v>
      </c>
      <c r="C151" s="90" t="str">
        <f>'[1]2e Klasse'!C20</f>
        <v>Loosdrecht</v>
      </c>
      <c r="D151" s="3"/>
      <c r="E151" s="4"/>
      <c r="F151" s="4"/>
      <c r="G151" s="4">
        <v>195</v>
      </c>
      <c r="H151" s="4">
        <v>198</v>
      </c>
      <c r="I151" s="4">
        <v>190</v>
      </c>
      <c r="J151" s="4">
        <v>181</v>
      </c>
      <c r="K151" s="4">
        <v>237</v>
      </c>
      <c r="L151" s="4">
        <v>203</v>
      </c>
      <c r="M151" s="4">
        <f>'[1]2e Klasse'!M20</f>
        <v>138</v>
      </c>
      <c r="N151" s="4">
        <f t="shared" si="9"/>
        <v>1342</v>
      </c>
      <c r="O151" s="4">
        <f>'[1]2e Klasse'!N20</f>
        <v>1254</v>
      </c>
      <c r="P151" s="4">
        <f t="shared" si="10"/>
        <v>2596</v>
      </c>
      <c r="Q151" s="79">
        <f t="shared" si="11"/>
        <v>216.33333333333334</v>
      </c>
    </row>
    <row r="152" spans="1:17" ht="12" customHeight="1">
      <c r="A152" s="6">
        <v>6</v>
      </c>
      <c r="B152" s="3" t="str">
        <f>'[1]2e Klasse'!B12</f>
        <v>Sandra Wolf</v>
      </c>
      <c r="C152" s="90" t="str">
        <f>'[1]2e Klasse'!C12</f>
        <v>Grevenbroich</v>
      </c>
      <c r="D152" s="3" t="str">
        <f>'[1]2e Klasse'!D12</f>
        <v>Dui</v>
      </c>
      <c r="E152" s="4"/>
      <c r="F152" s="4"/>
      <c r="G152" s="4">
        <v>187</v>
      </c>
      <c r="H152" s="4">
        <v>179</v>
      </c>
      <c r="I152" s="4">
        <v>170</v>
      </c>
      <c r="J152" s="4">
        <v>196</v>
      </c>
      <c r="K152" s="4">
        <v>210</v>
      </c>
      <c r="L152" s="4">
        <v>172</v>
      </c>
      <c r="M152" s="4">
        <f>'[1]2e Klasse'!M12</f>
        <v>114</v>
      </c>
      <c r="N152" s="4">
        <f t="shared" si="9"/>
        <v>1228</v>
      </c>
      <c r="O152" s="4">
        <f>'[1]2e Klasse'!N12</f>
        <v>1329</v>
      </c>
      <c r="P152" s="4">
        <f t="shared" si="10"/>
        <v>2557</v>
      </c>
      <c r="Q152" s="79">
        <f t="shared" si="11"/>
        <v>213.08333333333334</v>
      </c>
    </row>
    <row r="153" spans="1:17" ht="12" customHeight="1">
      <c r="A153" s="6">
        <v>7</v>
      </c>
      <c r="B153" s="3" t="str">
        <f>'[1]2e Klasse'!B18</f>
        <v>Vanessa van der Heide</v>
      </c>
      <c r="C153" s="90" t="str">
        <f>'[1]2e Klasse'!C18</f>
        <v>Deventer</v>
      </c>
      <c r="D153" s="3"/>
      <c r="E153" s="4"/>
      <c r="F153" s="4"/>
      <c r="G153" s="4">
        <v>217</v>
      </c>
      <c r="H153" s="4">
        <v>189</v>
      </c>
      <c r="I153" s="4">
        <v>204</v>
      </c>
      <c r="J153" s="4">
        <v>220</v>
      </c>
      <c r="K153" s="4">
        <v>201</v>
      </c>
      <c r="L153" s="4">
        <v>160</v>
      </c>
      <c r="M153" s="4">
        <f>'[1]2e Klasse'!M18</f>
        <v>84</v>
      </c>
      <c r="N153" s="4">
        <f t="shared" si="9"/>
        <v>1275</v>
      </c>
      <c r="O153" s="4">
        <f>'[1]2e Klasse'!N18</f>
        <v>1262</v>
      </c>
      <c r="P153" s="4">
        <f t="shared" si="10"/>
        <v>2537</v>
      </c>
      <c r="Q153" s="79">
        <f t="shared" si="11"/>
        <v>211.41666666666666</v>
      </c>
    </row>
    <row r="154" spans="1:17" ht="12" customHeight="1">
      <c r="A154" s="6">
        <v>8</v>
      </c>
      <c r="B154" s="3" t="str">
        <f>'[1]2e Klasse'!B13</f>
        <v>Monika Offerman</v>
      </c>
      <c r="C154" s="90" t="str">
        <f>'[1]2e Klasse'!C13</f>
        <v>Norderstedt</v>
      </c>
      <c r="D154" s="3" t="str">
        <f>'[1]2e Klasse'!D13</f>
        <v>Dui</v>
      </c>
      <c r="E154" s="4"/>
      <c r="F154" s="4"/>
      <c r="G154" s="4">
        <v>183</v>
      </c>
      <c r="H154" s="4">
        <v>174</v>
      </c>
      <c r="I154" s="4">
        <v>191</v>
      </c>
      <c r="J154" s="4">
        <v>189</v>
      </c>
      <c r="K154" s="4">
        <v>203</v>
      </c>
      <c r="L154" s="4">
        <v>170</v>
      </c>
      <c r="M154" s="4">
        <f>'[1]2e Klasse'!M13</f>
        <v>108</v>
      </c>
      <c r="N154" s="4">
        <f t="shared" si="9"/>
        <v>1218</v>
      </c>
      <c r="O154" s="4">
        <f>'[1]2e Klasse'!N13</f>
        <v>1308</v>
      </c>
      <c r="P154" s="4">
        <f t="shared" si="10"/>
        <v>2526</v>
      </c>
      <c r="Q154" s="79">
        <f t="shared" si="11"/>
        <v>210.5</v>
      </c>
    </row>
    <row r="155" spans="1:17" ht="12" customHeight="1">
      <c r="A155" s="6">
        <v>9</v>
      </c>
      <c r="B155" s="3" t="str">
        <f>'[1]2e Klasse'!B16</f>
        <v>Kerstin Sielaff</v>
      </c>
      <c r="C155" s="90" t="str">
        <f>'[1]2e Klasse'!C16</f>
        <v>Dusseldorp</v>
      </c>
      <c r="D155" s="3" t="str">
        <f>'[1]2e Klasse'!D16</f>
        <v>Dui</v>
      </c>
      <c r="E155" s="4"/>
      <c r="F155" s="4"/>
      <c r="G155" s="4">
        <v>189</v>
      </c>
      <c r="H155" s="4">
        <v>170</v>
      </c>
      <c r="I155" s="4">
        <v>152</v>
      </c>
      <c r="J155" s="4">
        <v>205</v>
      </c>
      <c r="K155" s="4">
        <v>248</v>
      </c>
      <c r="L155" s="4">
        <v>192</v>
      </c>
      <c r="M155" s="4">
        <f>'[1]2e Klasse'!M16</f>
        <v>84</v>
      </c>
      <c r="N155" s="4">
        <f t="shared" si="9"/>
        <v>1240</v>
      </c>
      <c r="O155" s="4">
        <f>'[1]2e Klasse'!N16</f>
        <v>1282</v>
      </c>
      <c r="P155" s="4">
        <f t="shared" si="10"/>
        <v>2522</v>
      </c>
      <c r="Q155" s="79">
        <f t="shared" si="11"/>
        <v>210.16666666666666</v>
      </c>
    </row>
    <row r="156" spans="1:17" ht="12" customHeight="1">
      <c r="A156" s="6">
        <v>10</v>
      </c>
      <c r="B156" s="3" t="str">
        <f>'[1]2e Klasse'!B14</f>
        <v>Micha Torcque</v>
      </c>
      <c r="C156" s="90" t="str">
        <f>'[1]2e Klasse'!C14</f>
        <v>Nieuwegein</v>
      </c>
      <c r="D156" s="3"/>
      <c r="E156" s="4"/>
      <c r="F156" s="4"/>
      <c r="G156" s="4">
        <v>207</v>
      </c>
      <c r="H156" s="4">
        <v>188</v>
      </c>
      <c r="I156" s="4">
        <v>196</v>
      </c>
      <c r="J156" s="4">
        <v>199</v>
      </c>
      <c r="K156" s="4">
        <v>172</v>
      </c>
      <c r="L156" s="4">
        <v>149</v>
      </c>
      <c r="M156" s="4">
        <f>'[1]2e Klasse'!M14</f>
        <v>60</v>
      </c>
      <c r="N156" s="4">
        <f t="shared" si="9"/>
        <v>1171</v>
      </c>
      <c r="O156" s="4">
        <f>'[1]2e Klasse'!N14</f>
        <v>1300</v>
      </c>
      <c r="P156" s="4">
        <f t="shared" si="10"/>
        <v>2471</v>
      </c>
      <c r="Q156" s="79">
        <f t="shared" si="11"/>
        <v>205.91666666666666</v>
      </c>
    </row>
    <row r="157" spans="1:17" ht="12" customHeight="1">
      <c r="A157" s="6">
        <v>11</v>
      </c>
      <c r="B157" s="3" t="str">
        <f>'[1]2e Klasse'!B22</f>
        <v>Cathrien Bosch</v>
      </c>
      <c r="C157" s="90" t="str">
        <f>'[1]2e Klasse'!C22</f>
        <v>Deventer</v>
      </c>
      <c r="D157" s="3"/>
      <c r="E157" s="4"/>
      <c r="F157" s="4"/>
      <c r="G157" s="4">
        <v>212</v>
      </c>
      <c r="H157" s="4">
        <v>179</v>
      </c>
      <c r="I157" s="4">
        <v>169</v>
      </c>
      <c r="J157" s="4">
        <v>188</v>
      </c>
      <c r="K157" s="4">
        <v>190</v>
      </c>
      <c r="L157" s="4">
        <v>202</v>
      </c>
      <c r="M157" s="4">
        <f>'[1]2e Klasse'!M22</f>
        <v>72</v>
      </c>
      <c r="N157" s="4">
        <f t="shared" si="9"/>
        <v>1212</v>
      </c>
      <c r="O157" s="4">
        <f>'[1]2e Klasse'!N22</f>
        <v>1250</v>
      </c>
      <c r="P157" s="4">
        <f t="shared" si="10"/>
        <v>2462</v>
      </c>
      <c r="Q157" s="79">
        <f t="shared" si="11"/>
        <v>205.16666666666666</v>
      </c>
    </row>
    <row r="158" spans="1:17" ht="12" customHeight="1">
      <c r="A158" s="6">
        <v>12</v>
      </c>
      <c r="B158" s="3" t="str">
        <f>'[1]2e Klasse'!B24</f>
        <v>Alex Smits</v>
      </c>
      <c r="C158" s="90" t="str">
        <f>'[1]2e Klasse'!C24</f>
        <v>Heerhugowaard</v>
      </c>
      <c r="D158" s="3"/>
      <c r="E158" s="4"/>
      <c r="F158" s="4"/>
      <c r="G158" s="4">
        <v>158</v>
      </c>
      <c r="H158" s="4">
        <v>158</v>
      </c>
      <c r="I158" s="4">
        <v>167</v>
      </c>
      <c r="J158" s="4">
        <v>268</v>
      </c>
      <c r="K158" s="4">
        <v>178</v>
      </c>
      <c r="L158" s="4">
        <v>197</v>
      </c>
      <c r="M158" s="4">
        <f>'[1]2e Klasse'!M24</f>
        <v>90</v>
      </c>
      <c r="N158" s="4">
        <f t="shared" si="9"/>
        <v>1216</v>
      </c>
      <c r="O158" s="4">
        <f>'[1]2e Klasse'!N24</f>
        <v>1244</v>
      </c>
      <c r="P158" s="4">
        <f t="shared" si="10"/>
        <v>2460</v>
      </c>
      <c r="Q158" s="79">
        <f t="shared" si="11"/>
        <v>205</v>
      </c>
    </row>
    <row r="159" spans="1:17" ht="12" customHeight="1">
      <c r="A159" s="6">
        <v>13</v>
      </c>
      <c r="B159" s="3" t="str">
        <f>'[1]2e Klasse'!B26</f>
        <v>Nick Scholten</v>
      </c>
      <c r="C159" s="90" t="str">
        <f>'[1]2e Klasse'!C26</f>
        <v>Wehl</v>
      </c>
      <c r="D159" s="3"/>
      <c r="E159" s="4"/>
      <c r="F159" s="4"/>
      <c r="G159" s="4">
        <v>201</v>
      </c>
      <c r="H159" s="4">
        <v>193</v>
      </c>
      <c r="I159" s="4">
        <v>243</v>
      </c>
      <c r="J159" s="4">
        <v>198</v>
      </c>
      <c r="K159" s="4">
        <v>173</v>
      </c>
      <c r="L159" s="4">
        <v>168</v>
      </c>
      <c r="M159" s="4">
        <f>'[1]2e Klasse'!M26</f>
        <v>42</v>
      </c>
      <c r="N159" s="4">
        <f t="shared" si="9"/>
        <v>1218</v>
      </c>
      <c r="O159" s="4">
        <f>'[1]2e Klasse'!N26</f>
        <v>1239</v>
      </c>
      <c r="P159" s="4">
        <f t="shared" si="10"/>
        <v>2457</v>
      </c>
      <c r="Q159" s="79">
        <f t="shared" si="11"/>
        <v>204.75</v>
      </c>
    </row>
    <row r="160" spans="1:17" ht="12" customHeight="1">
      <c r="A160" s="6">
        <v>14</v>
      </c>
      <c r="B160" s="3" t="str">
        <f>'[1]2e Klasse'!B27</f>
        <v>Sandra van der Star</v>
      </c>
      <c r="C160" s="90" t="str">
        <f>'[1]2e Klasse'!C27</f>
        <v>Ijsselstein</v>
      </c>
      <c r="D160" s="3"/>
      <c r="E160" s="4"/>
      <c r="F160" s="4"/>
      <c r="G160" s="4">
        <v>202</v>
      </c>
      <c r="H160" s="4">
        <v>178</v>
      </c>
      <c r="I160" s="4">
        <v>192</v>
      </c>
      <c r="J160" s="4">
        <v>214</v>
      </c>
      <c r="K160" s="4">
        <v>172</v>
      </c>
      <c r="L160" s="4">
        <v>152</v>
      </c>
      <c r="M160" s="4">
        <f>'[1]2e Klasse'!M27</f>
        <v>66</v>
      </c>
      <c r="N160" s="4">
        <f t="shared" si="9"/>
        <v>1176</v>
      </c>
      <c r="O160" s="4">
        <f>'[1]2e Klasse'!N27</f>
        <v>1239</v>
      </c>
      <c r="P160" s="4">
        <f t="shared" si="10"/>
        <v>2415</v>
      </c>
      <c r="Q160" s="79">
        <f t="shared" si="11"/>
        <v>201.25</v>
      </c>
    </row>
    <row r="161" spans="1:17" ht="12" customHeight="1">
      <c r="A161" s="6">
        <v>15</v>
      </c>
      <c r="B161" s="3" t="str">
        <f>'[1]2e Klasse'!B15</f>
        <v>Alex Chow</v>
      </c>
      <c r="C161" s="90" t="str">
        <f>'[1]2e Klasse'!C15</f>
        <v>Ijsselstein</v>
      </c>
      <c r="D161" s="3"/>
      <c r="E161" s="4"/>
      <c r="F161" s="4"/>
      <c r="G161" s="4">
        <v>183</v>
      </c>
      <c r="H161" s="4">
        <v>175</v>
      </c>
      <c r="I161" s="4">
        <v>171</v>
      </c>
      <c r="J161" s="4">
        <v>213</v>
      </c>
      <c r="K161" s="4">
        <v>178</v>
      </c>
      <c r="L161" s="4">
        <v>116</v>
      </c>
      <c r="M161" s="4">
        <f>'[1]2e Klasse'!M15</f>
        <v>90</v>
      </c>
      <c r="N161" s="4">
        <f t="shared" si="9"/>
        <v>1126</v>
      </c>
      <c r="O161" s="4">
        <f>'[1]2e Klasse'!N15</f>
        <v>1285</v>
      </c>
      <c r="P161" s="4">
        <f t="shared" si="10"/>
        <v>2411</v>
      </c>
      <c r="Q161" s="79">
        <f t="shared" si="11"/>
        <v>200.91666666666666</v>
      </c>
    </row>
    <row r="162" spans="1:17" ht="12" customHeight="1">
      <c r="A162" s="6">
        <v>16</v>
      </c>
      <c r="B162" s="3" t="str">
        <f>'[1]2e Klasse'!B31</f>
        <v>Ivo de Vries</v>
      </c>
      <c r="C162" s="90" t="str">
        <f>'[1]2e Klasse'!C31</f>
        <v>Sneek</v>
      </c>
      <c r="D162" s="3"/>
      <c r="E162" s="4"/>
      <c r="F162" s="4"/>
      <c r="G162" s="4">
        <v>178</v>
      </c>
      <c r="H162" s="4">
        <v>204</v>
      </c>
      <c r="I162" s="4">
        <v>165</v>
      </c>
      <c r="J162" s="4">
        <v>190</v>
      </c>
      <c r="K162" s="4">
        <v>175</v>
      </c>
      <c r="L162" s="4">
        <v>220</v>
      </c>
      <c r="M162" s="4">
        <f>'[1]2e Klasse'!M31</f>
        <v>48</v>
      </c>
      <c r="N162" s="4">
        <f t="shared" si="9"/>
        <v>1180</v>
      </c>
      <c r="O162" s="4">
        <f>'[1]2e Klasse'!N31</f>
        <v>1228</v>
      </c>
      <c r="P162" s="4">
        <f t="shared" si="10"/>
        <v>2408</v>
      </c>
      <c r="Q162" s="79">
        <f t="shared" si="11"/>
        <v>200.66666666666666</v>
      </c>
    </row>
    <row r="163" spans="1:17" ht="12" customHeight="1">
      <c r="A163" s="6">
        <v>17</v>
      </c>
      <c r="B163" s="3" t="str">
        <f>'[1]2e Klasse'!B11</f>
        <v>Jurrie Wielaard</v>
      </c>
      <c r="C163" s="90" t="str">
        <f>'[1]2e Klasse'!C11</f>
        <v>Twello</v>
      </c>
      <c r="D163" s="3"/>
      <c r="E163" s="4"/>
      <c r="F163" s="4"/>
      <c r="G163" s="4">
        <v>211</v>
      </c>
      <c r="H163" s="4">
        <v>168</v>
      </c>
      <c r="I163" s="4">
        <v>181</v>
      </c>
      <c r="J163" s="4">
        <v>145</v>
      </c>
      <c r="K163" s="4">
        <v>154</v>
      </c>
      <c r="L163" s="4">
        <v>127</v>
      </c>
      <c r="M163" s="4">
        <f>'[1]2e Klasse'!M11</f>
        <v>90</v>
      </c>
      <c r="N163" s="4">
        <f t="shared" si="9"/>
        <v>1076</v>
      </c>
      <c r="O163" s="4">
        <f>'[1]2e Klasse'!N11</f>
        <v>1329</v>
      </c>
      <c r="P163" s="4">
        <f t="shared" si="10"/>
        <v>2405</v>
      </c>
      <c r="Q163" s="79">
        <f t="shared" si="11"/>
        <v>200.41666666666666</v>
      </c>
    </row>
    <row r="164" spans="1:17" ht="12" customHeight="1">
      <c r="A164" s="6">
        <v>18</v>
      </c>
      <c r="B164" s="3" t="str">
        <f>'[1]2e Klasse'!B25</f>
        <v>Cyrilla Boogerd</v>
      </c>
      <c r="C164" s="90" t="str">
        <f>'[1]2e Klasse'!C25</f>
        <v>Deventer</v>
      </c>
      <c r="D164" s="3"/>
      <c r="E164" s="4"/>
      <c r="F164" s="4"/>
      <c r="G164" s="4">
        <v>167</v>
      </c>
      <c r="H164" s="4">
        <v>166</v>
      </c>
      <c r="I164" s="4">
        <v>159</v>
      </c>
      <c r="J164" s="4">
        <v>158</v>
      </c>
      <c r="K164" s="4">
        <v>187</v>
      </c>
      <c r="L164" s="4">
        <v>169</v>
      </c>
      <c r="M164" s="4">
        <f>'[1]2e Klasse'!M25</f>
        <v>150</v>
      </c>
      <c r="N164" s="4">
        <f t="shared" si="9"/>
        <v>1156</v>
      </c>
      <c r="O164" s="4">
        <f>'[1]2e Klasse'!N25</f>
        <v>1241</v>
      </c>
      <c r="P164" s="4">
        <f t="shared" si="10"/>
        <v>2397</v>
      </c>
      <c r="Q164" s="79">
        <f t="shared" si="11"/>
        <v>199.75</v>
      </c>
    </row>
    <row r="165" spans="1:17" ht="12" customHeight="1">
      <c r="A165" s="6">
        <v>19</v>
      </c>
      <c r="B165" s="3" t="str">
        <f>'[1]2e Klasse'!B19</f>
        <v>Leon Rouw</v>
      </c>
      <c r="C165" s="90" t="str">
        <f>'[1]2e Klasse'!C19</f>
        <v>Deventer</v>
      </c>
      <c r="D165" s="3"/>
      <c r="E165" s="4"/>
      <c r="F165" s="4"/>
      <c r="G165" s="4">
        <v>172</v>
      </c>
      <c r="H165" s="4">
        <v>152</v>
      </c>
      <c r="I165" s="4">
        <v>171</v>
      </c>
      <c r="J165" s="4">
        <v>168</v>
      </c>
      <c r="K165" s="4">
        <v>159</v>
      </c>
      <c r="L165" s="4">
        <v>270</v>
      </c>
      <c r="M165" s="4">
        <f>'[1]2e Klasse'!M19</f>
        <v>42</v>
      </c>
      <c r="N165" s="4">
        <f t="shared" si="9"/>
        <v>1134</v>
      </c>
      <c r="O165" s="4">
        <f>'[1]2e Klasse'!N19</f>
        <v>1257</v>
      </c>
      <c r="P165" s="4">
        <f t="shared" si="10"/>
        <v>2391</v>
      </c>
      <c r="Q165" s="79">
        <f t="shared" si="11"/>
        <v>199.25</v>
      </c>
    </row>
    <row r="166" spans="1:17" ht="12" customHeight="1">
      <c r="A166" s="6">
        <v>20</v>
      </c>
      <c r="B166" s="3" t="str">
        <f>'[1]2e Klasse'!B29</f>
        <v>Claudia Riepma-Foppen</v>
      </c>
      <c r="C166" s="90" t="str">
        <f>'[1]2e Klasse'!C29</f>
        <v>Putten</v>
      </c>
      <c r="D166" s="3"/>
      <c r="E166" s="4"/>
      <c r="F166" s="4"/>
      <c r="G166" s="4">
        <v>159</v>
      </c>
      <c r="H166" s="4">
        <v>162</v>
      </c>
      <c r="I166" s="4">
        <v>119</v>
      </c>
      <c r="J166" s="4">
        <v>182</v>
      </c>
      <c r="K166" s="4">
        <v>222</v>
      </c>
      <c r="L166" s="4">
        <v>153</v>
      </c>
      <c r="M166" s="4">
        <f>'[1]2e Klasse'!M29</f>
        <v>150</v>
      </c>
      <c r="N166" s="4">
        <f t="shared" si="9"/>
        <v>1147</v>
      </c>
      <c r="O166" s="4">
        <f>'[1]2e Klasse'!N29</f>
        <v>1235</v>
      </c>
      <c r="P166" s="4">
        <f t="shared" si="10"/>
        <v>2382</v>
      </c>
      <c r="Q166" s="79">
        <f t="shared" si="11"/>
        <v>198.5</v>
      </c>
    </row>
    <row r="167" spans="1:17" ht="12" customHeight="1">
      <c r="A167" s="6">
        <v>21</v>
      </c>
      <c r="B167" s="3" t="str">
        <f>'[1]2e Klasse'!B30</f>
        <v>Dennis de Bree</v>
      </c>
      <c r="C167" s="90" t="str">
        <f>'[1]2e Klasse'!C30</f>
        <v>Houten</v>
      </c>
      <c r="D167" s="3"/>
      <c r="E167" s="4"/>
      <c r="F167" s="4"/>
      <c r="G167" s="4">
        <v>163</v>
      </c>
      <c r="H167" s="4">
        <v>202</v>
      </c>
      <c r="I167" s="4">
        <v>175</v>
      </c>
      <c r="J167" s="4">
        <v>155</v>
      </c>
      <c r="K167" s="4">
        <v>180</v>
      </c>
      <c r="L167" s="4">
        <v>148</v>
      </c>
      <c r="M167" s="4">
        <f>'[1]2e Klasse'!M30</f>
        <v>90</v>
      </c>
      <c r="N167" s="4">
        <f t="shared" si="9"/>
        <v>1113</v>
      </c>
      <c r="O167" s="4">
        <f>'[1]2e Klasse'!N30</f>
        <v>1230</v>
      </c>
      <c r="P167" s="4">
        <f t="shared" si="10"/>
        <v>2343</v>
      </c>
      <c r="Q167" s="79">
        <f t="shared" si="11"/>
        <v>195.25</v>
      </c>
    </row>
    <row r="168" spans="1:17" ht="12" customHeight="1">
      <c r="A168" s="6">
        <v>22</v>
      </c>
      <c r="B168" s="3" t="str">
        <f>'[1]2e Klasse'!B21</f>
        <v>Yordi Straka</v>
      </c>
      <c r="C168" s="90" t="str">
        <f>'[1]2e Klasse'!C21</f>
        <v>Den Haag</v>
      </c>
      <c r="D168" s="3"/>
      <c r="E168" s="4"/>
      <c r="F168" s="4"/>
      <c r="G168" s="4">
        <v>171</v>
      </c>
      <c r="H168" s="4">
        <v>163</v>
      </c>
      <c r="I168" s="4">
        <v>227</v>
      </c>
      <c r="J168" s="4">
        <v>158</v>
      </c>
      <c r="K168" s="4">
        <v>163</v>
      </c>
      <c r="L168" s="4">
        <v>180</v>
      </c>
      <c r="M168" s="4">
        <f>'[1]2e Klasse'!M21</f>
        <v>18</v>
      </c>
      <c r="N168" s="4">
        <f t="shared" si="9"/>
        <v>1080</v>
      </c>
      <c r="O168" s="4">
        <f>'[1]2e Klasse'!N21</f>
        <v>1253</v>
      </c>
      <c r="P168" s="4">
        <f t="shared" si="10"/>
        <v>2333</v>
      </c>
      <c r="Q168" s="79">
        <f t="shared" si="11"/>
        <v>194.41666666666666</v>
      </c>
    </row>
    <row r="169" spans="1:17" ht="12" customHeight="1">
      <c r="A169" s="6">
        <v>23</v>
      </c>
      <c r="B169" s="3" t="str">
        <f>'[1]2e Klasse'!B28</f>
        <v>Hans Werner Offerman</v>
      </c>
      <c r="C169" s="90" t="str">
        <f>'[1]2e Klasse'!C28</f>
        <v>Norderstedt</v>
      </c>
      <c r="D169" s="3" t="str">
        <f>'[1]2e Klasse'!D28</f>
        <v>Dui</v>
      </c>
      <c r="E169" s="4"/>
      <c r="F169" s="4"/>
      <c r="G169" s="4">
        <v>144</v>
      </c>
      <c r="H169" s="4">
        <v>165</v>
      </c>
      <c r="I169" s="4">
        <v>162</v>
      </c>
      <c r="J169" s="4">
        <v>184</v>
      </c>
      <c r="K169" s="4">
        <v>182</v>
      </c>
      <c r="L169" s="4">
        <v>181</v>
      </c>
      <c r="M169" s="4">
        <f>'[1]2e Klasse'!M28</f>
        <v>78</v>
      </c>
      <c r="N169" s="4">
        <f t="shared" si="9"/>
        <v>1096</v>
      </c>
      <c r="O169" s="4">
        <f>'[1]2e Klasse'!N28</f>
        <v>1237</v>
      </c>
      <c r="P169" s="4">
        <f t="shared" si="10"/>
        <v>2333</v>
      </c>
      <c r="Q169" s="79">
        <f t="shared" si="11"/>
        <v>194.41666666666666</v>
      </c>
    </row>
    <row r="170" spans="1:17" ht="12" customHeight="1">
      <c r="A170" s="6">
        <v>24</v>
      </c>
      <c r="B170" s="3" t="str">
        <f>'[1]2e Klasse'!B23</f>
        <v>Ad Bakker</v>
      </c>
      <c r="C170" s="90" t="str">
        <f>'[1]2e Klasse'!C23</f>
        <v>Heerhugowaard</v>
      </c>
      <c r="D170" s="3"/>
      <c r="E170" s="4"/>
      <c r="F170" s="4"/>
      <c r="G170" s="4">
        <v>157</v>
      </c>
      <c r="H170" s="4">
        <v>168</v>
      </c>
      <c r="I170" s="4">
        <v>179</v>
      </c>
      <c r="J170" s="4">
        <v>186</v>
      </c>
      <c r="K170" s="4">
        <v>182</v>
      </c>
      <c r="L170" s="4">
        <v>164</v>
      </c>
      <c r="M170" s="4">
        <f>'[1]2e Klasse'!M23</f>
        <v>6</v>
      </c>
      <c r="N170" s="4">
        <f t="shared" si="9"/>
        <v>1042</v>
      </c>
      <c r="O170" s="4">
        <f>'[1]2e Klasse'!N23</f>
        <v>1247</v>
      </c>
      <c r="P170" s="4">
        <f t="shared" si="10"/>
        <v>2289</v>
      </c>
      <c r="Q170" s="79">
        <f t="shared" si="11"/>
        <v>190.75</v>
      </c>
    </row>
    <row r="171" ht="12" customHeight="1"/>
    <row r="172" ht="12" customHeight="1"/>
    <row r="173" spans="1:15" ht="12" customHeight="1">
      <c r="A173" s="73" t="s">
        <v>10</v>
      </c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</row>
    <row r="174" spans="1:15" ht="12" customHeight="1">
      <c r="A174" s="41"/>
      <c r="B174" s="84"/>
      <c r="C174" s="8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9"/>
      <c r="O174" s="7"/>
    </row>
    <row r="175" spans="1:15" ht="12" customHeight="1">
      <c r="A175" s="41"/>
      <c r="B175" s="7" t="s">
        <v>3</v>
      </c>
      <c r="C175" s="87" t="s">
        <v>4</v>
      </c>
      <c r="D175" s="7" t="s">
        <v>5</v>
      </c>
      <c r="E175" s="8" t="s">
        <v>6</v>
      </c>
      <c r="F175" s="7"/>
      <c r="G175" s="7" t="s">
        <v>12</v>
      </c>
      <c r="H175" s="7" t="s">
        <v>13</v>
      </c>
      <c r="I175" s="7" t="s">
        <v>14</v>
      </c>
      <c r="J175" s="7" t="s">
        <v>15</v>
      </c>
      <c r="K175" s="7" t="s">
        <v>16</v>
      </c>
      <c r="L175" s="7" t="s">
        <v>17</v>
      </c>
      <c r="M175" s="7" t="s">
        <v>7</v>
      </c>
      <c r="N175" s="7" t="s">
        <v>8</v>
      </c>
      <c r="O175" s="9" t="s">
        <v>9</v>
      </c>
    </row>
    <row r="176" spans="1:15" ht="12" customHeight="1">
      <c r="A176" s="41"/>
      <c r="D176" s="72"/>
      <c r="E176" s="72"/>
      <c r="F176" s="72"/>
      <c r="N176" s="7"/>
      <c r="O176" s="9"/>
    </row>
    <row r="177" spans="1:15" ht="12" customHeight="1">
      <c r="A177" s="41">
        <v>1</v>
      </c>
      <c r="B177" s="10" t="s">
        <v>136</v>
      </c>
      <c r="C177" s="91" t="s">
        <v>137</v>
      </c>
      <c r="D177" s="41" t="s">
        <v>74</v>
      </c>
      <c r="E177" s="12"/>
      <c r="F177" s="13">
        <v>24425</v>
      </c>
      <c r="G177" s="6">
        <v>212</v>
      </c>
      <c r="H177" s="6">
        <v>205</v>
      </c>
      <c r="I177" s="6">
        <v>225</v>
      </c>
      <c r="J177" s="6">
        <v>226</v>
      </c>
      <c r="K177" s="6">
        <v>249</v>
      </c>
      <c r="L177" s="6">
        <v>237</v>
      </c>
      <c r="M177" s="11">
        <v>90</v>
      </c>
      <c r="N177" s="6">
        <f aca="true" t="shared" si="12" ref="N177:N208">SUM(G177:M177)</f>
        <v>1444</v>
      </c>
      <c r="O177" s="80">
        <f aca="true" t="shared" si="13" ref="O177:O208">N177/6</f>
        <v>240.66666666666666</v>
      </c>
    </row>
    <row r="178" spans="1:15" ht="12" customHeight="1">
      <c r="A178" s="41">
        <v>2</v>
      </c>
      <c r="B178" s="10" t="s">
        <v>202</v>
      </c>
      <c r="C178" s="91" t="s">
        <v>203</v>
      </c>
      <c r="D178" s="11"/>
      <c r="E178" s="12">
        <v>35</v>
      </c>
      <c r="F178" s="13">
        <v>1201816</v>
      </c>
      <c r="G178" s="6">
        <v>198</v>
      </c>
      <c r="H178" s="6">
        <v>182</v>
      </c>
      <c r="I178" s="6">
        <v>245</v>
      </c>
      <c r="J178" s="6">
        <v>182</v>
      </c>
      <c r="K178" s="6">
        <v>213</v>
      </c>
      <c r="L178" s="6">
        <v>244</v>
      </c>
      <c r="M178" s="11">
        <v>90</v>
      </c>
      <c r="N178" s="6">
        <f t="shared" si="12"/>
        <v>1354</v>
      </c>
      <c r="O178" s="80">
        <f t="shared" si="13"/>
        <v>225.66666666666666</v>
      </c>
    </row>
    <row r="179" spans="1:15" ht="12" customHeight="1">
      <c r="A179" s="41">
        <v>3</v>
      </c>
      <c r="B179" s="10" t="s">
        <v>170</v>
      </c>
      <c r="C179" s="91" t="s">
        <v>166</v>
      </c>
      <c r="D179" s="11"/>
      <c r="E179" s="12"/>
      <c r="F179" s="13">
        <v>934798</v>
      </c>
      <c r="G179" s="6">
        <v>179</v>
      </c>
      <c r="H179" s="6">
        <v>187</v>
      </c>
      <c r="I179" s="6">
        <v>247</v>
      </c>
      <c r="J179" s="6">
        <v>205</v>
      </c>
      <c r="K179" s="6">
        <v>168</v>
      </c>
      <c r="L179" s="6">
        <v>205</v>
      </c>
      <c r="M179" s="6">
        <v>150</v>
      </c>
      <c r="N179" s="6">
        <f t="shared" si="12"/>
        <v>1341</v>
      </c>
      <c r="O179" s="80">
        <f t="shared" si="13"/>
        <v>223.5</v>
      </c>
    </row>
    <row r="180" spans="1:15" ht="12" customHeight="1">
      <c r="A180" s="41">
        <v>4</v>
      </c>
      <c r="B180" s="43" t="s">
        <v>32</v>
      </c>
      <c r="C180" s="101" t="s">
        <v>61</v>
      </c>
      <c r="D180" s="44"/>
      <c r="E180" s="44">
        <v>6</v>
      </c>
      <c r="F180" s="45">
        <v>1189735</v>
      </c>
      <c r="G180" s="44">
        <v>188</v>
      </c>
      <c r="H180" s="44">
        <v>209</v>
      </c>
      <c r="I180" s="44">
        <v>226</v>
      </c>
      <c r="J180" s="44">
        <v>244</v>
      </c>
      <c r="K180" s="44">
        <v>203</v>
      </c>
      <c r="L180" s="44">
        <v>169</v>
      </c>
      <c r="M180" s="44">
        <v>90</v>
      </c>
      <c r="N180" s="6">
        <f t="shared" si="12"/>
        <v>1329</v>
      </c>
      <c r="O180" s="80">
        <f t="shared" si="13"/>
        <v>221.5</v>
      </c>
    </row>
    <row r="181" spans="1:15" ht="12" customHeight="1">
      <c r="A181" s="41">
        <v>5</v>
      </c>
      <c r="B181" s="10" t="s">
        <v>171</v>
      </c>
      <c r="C181" s="91" t="s">
        <v>172</v>
      </c>
      <c r="D181" s="11" t="s">
        <v>74</v>
      </c>
      <c r="E181" s="1"/>
      <c r="F181" s="13">
        <v>873337</v>
      </c>
      <c r="G181" s="6">
        <v>225</v>
      </c>
      <c r="H181" s="6">
        <v>266</v>
      </c>
      <c r="I181" s="6">
        <v>167</v>
      </c>
      <c r="J181" s="6">
        <v>154</v>
      </c>
      <c r="K181" s="6">
        <v>195</v>
      </c>
      <c r="L181" s="6">
        <v>208</v>
      </c>
      <c r="M181" s="6">
        <v>114</v>
      </c>
      <c r="N181" s="6">
        <f t="shared" si="12"/>
        <v>1329</v>
      </c>
      <c r="O181" s="80">
        <f t="shared" si="13"/>
        <v>221.5</v>
      </c>
    </row>
    <row r="182" spans="1:15" ht="12" customHeight="1">
      <c r="A182" s="41">
        <v>6</v>
      </c>
      <c r="B182" s="3" t="s">
        <v>138</v>
      </c>
      <c r="C182" s="90" t="s">
        <v>139</v>
      </c>
      <c r="D182" s="4" t="s">
        <v>74</v>
      </c>
      <c r="E182" s="4"/>
      <c r="F182" s="5">
        <v>17914</v>
      </c>
      <c r="G182" s="4">
        <v>189</v>
      </c>
      <c r="H182" s="4">
        <v>214</v>
      </c>
      <c r="I182" s="4">
        <v>194</v>
      </c>
      <c r="J182" s="4">
        <v>204</v>
      </c>
      <c r="K182" s="4">
        <v>207</v>
      </c>
      <c r="L182" s="4">
        <v>192</v>
      </c>
      <c r="M182" s="4">
        <v>108</v>
      </c>
      <c r="N182" s="6">
        <f t="shared" si="12"/>
        <v>1308</v>
      </c>
      <c r="O182" s="80">
        <f t="shared" si="13"/>
        <v>218</v>
      </c>
    </row>
    <row r="183" spans="1:15" ht="12" customHeight="1">
      <c r="A183" s="41">
        <v>7</v>
      </c>
      <c r="B183" s="46" t="s">
        <v>81</v>
      </c>
      <c r="C183" s="102" t="s">
        <v>166</v>
      </c>
      <c r="D183" s="47"/>
      <c r="E183" s="48"/>
      <c r="F183" s="49">
        <v>1157439</v>
      </c>
      <c r="G183" s="47">
        <v>186</v>
      </c>
      <c r="H183" s="47">
        <v>208</v>
      </c>
      <c r="I183" s="47">
        <v>233</v>
      </c>
      <c r="J183" s="47">
        <v>183</v>
      </c>
      <c r="K183" s="47">
        <v>237</v>
      </c>
      <c r="L183" s="47">
        <v>193</v>
      </c>
      <c r="M183" s="47">
        <v>60</v>
      </c>
      <c r="N183" s="6">
        <f t="shared" si="12"/>
        <v>1300</v>
      </c>
      <c r="O183" s="80">
        <f t="shared" si="13"/>
        <v>216.66666666666666</v>
      </c>
    </row>
    <row r="184" spans="1:15" ht="12" customHeight="1">
      <c r="A184" s="41">
        <v>8</v>
      </c>
      <c r="B184" s="50" t="s">
        <v>104</v>
      </c>
      <c r="C184" s="103" t="s">
        <v>105</v>
      </c>
      <c r="D184" s="51"/>
      <c r="E184" s="52">
        <v>84</v>
      </c>
      <c r="F184" s="53">
        <v>913626</v>
      </c>
      <c r="G184" s="51">
        <v>141</v>
      </c>
      <c r="H184" s="51">
        <v>211</v>
      </c>
      <c r="I184" s="51">
        <v>234</v>
      </c>
      <c r="J184" s="51">
        <v>217</v>
      </c>
      <c r="K184" s="51">
        <v>184</v>
      </c>
      <c r="L184" s="51">
        <v>208</v>
      </c>
      <c r="M184" s="51">
        <v>90</v>
      </c>
      <c r="N184" s="6">
        <f t="shared" si="12"/>
        <v>1285</v>
      </c>
      <c r="O184" s="80">
        <f t="shared" si="13"/>
        <v>214.16666666666666</v>
      </c>
    </row>
    <row r="185" spans="1:15" ht="12" customHeight="1">
      <c r="A185" s="41">
        <v>9</v>
      </c>
      <c r="B185" s="54" t="s">
        <v>140</v>
      </c>
      <c r="C185" s="104" t="s">
        <v>141</v>
      </c>
      <c r="D185" s="15" t="s">
        <v>74</v>
      </c>
      <c r="E185" s="55"/>
      <c r="F185" s="56">
        <v>873415</v>
      </c>
      <c r="G185" s="6">
        <v>184</v>
      </c>
      <c r="H185" s="6">
        <v>192</v>
      </c>
      <c r="I185" s="6">
        <v>198</v>
      </c>
      <c r="J185" s="6">
        <v>216</v>
      </c>
      <c r="K185" s="6">
        <v>183</v>
      </c>
      <c r="L185" s="6">
        <v>225</v>
      </c>
      <c r="M185" s="15">
        <v>84</v>
      </c>
      <c r="N185" s="6">
        <f t="shared" si="12"/>
        <v>1282</v>
      </c>
      <c r="O185" s="80">
        <f t="shared" si="13"/>
        <v>213.66666666666666</v>
      </c>
    </row>
    <row r="186" spans="1:15" ht="12" customHeight="1">
      <c r="A186" s="41">
        <v>10</v>
      </c>
      <c r="B186" s="43" t="s">
        <v>33</v>
      </c>
      <c r="C186" s="101" t="s">
        <v>34</v>
      </c>
      <c r="D186" s="44"/>
      <c r="E186" s="44">
        <v>63</v>
      </c>
      <c r="F186" s="45">
        <v>696579</v>
      </c>
      <c r="G186" s="44">
        <v>198</v>
      </c>
      <c r="H186" s="44">
        <v>202</v>
      </c>
      <c r="I186" s="44">
        <v>139</v>
      </c>
      <c r="J186" s="44">
        <v>201</v>
      </c>
      <c r="K186" s="44">
        <v>195</v>
      </c>
      <c r="L186" s="44">
        <v>192</v>
      </c>
      <c r="M186" s="44">
        <v>150</v>
      </c>
      <c r="N186" s="6">
        <f t="shared" si="12"/>
        <v>1277</v>
      </c>
      <c r="O186" s="80">
        <f t="shared" si="13"/>
        <v>212.83333333333334</v>
      </c>
    </row>
    <row r="187" spans="1:15" ht="12" customHeight="1">
      <c r="A187" s="41">
        <v>11</v>
      </c>
      <c r="B187" s="46" t="s">
        <v>83</v>
      </c>
      <c r="C187" s="102" t="s">
        <v>24</v>
      </c>
      <c r="D187" s="47"/>
      <c r="E187" s="48">
        <v>6</v>
      </c>
      <c r="F187" s="49">
        <v>756504</v>
      </c>
      <c r="G187" s="47">
        <v>188</v>
      </c>
      <c r="H187" s="47">
        <v>211</v>
      </c>
      <c r="I187" s="47">
        <v>178</v>
      </c>
      <c r="J187" s="47">
        <v>190</v>
      </c>
      <c r="K187" s="47">
        <v>208</v>
      </c>
      <c r="L187" s="47">
        <v>203</v>
      </c>
      <c r="M187" s="47">
        <v>84</v>
      </c>
      <c r="N187" s="6">
        <f t="shared" si="12"/>
        <v>1262</v>
      </c>
      <c r="O187" s="80">
        <f t="shared" si="13"/>
        <v>210.33333333333334</v>
      </c>
    </row>
    <row r="188" spans="1:15" ht="12" customHeight="1">
      <c r="A188" s="41">
        <v>12</v>
      </c>
      <c r="B188" s="43" t="s">
        <v>35</v>
      </c>
      <c r="C188" s="101" t="s">
        <v>24</v>
      </c>
      <c r="D188" s="44"/>
      <c r="E188" s="44">
        <v>6</v>
      </c>
      <c r="F188" s="45">
        <v>1119737</v>
      </c>
      <c r="G188" s="44">
        <v>220</v>
      </c>
      <c r="H188" s="44">
        <v>202</v>
      </c>
      <c r="I188" s="44">
        <v>267</v>
      </c>
      <c r="J188" s="44">
        <v>193</v>
      </c>
      <c r="K188" s="44">
        <v>150</v>
      </c>
      <c r="L188" s="44">
        <v>183</v>
      </c>
      <c r="M188" s="44">
        <v>42</v>
      </c>
      <c r="N188" s="6">
        <f t="shared" si="12"/>
        <v>1257</v>
      </c>
      <c r="O188" s="80">
        <f t="shared" si="13"/>
        <v>209.5</v>
      </c>
    </row>
    <row r="189" spans="1:15" ht="12" customHeight="1">
      <c r="A189" s="41">
        <v>13</v>
      </c>
      <c r="B189" s="3" t="s">
        <v>82</v>
      </c>
      <c r="C189" s="90" t="s">
        <v>56</v>
      </c>
      <c r="D189" s="4"/>
      <c r="E189" s="6"/>
      <c r="F189" s="2">
        <v>179809</v>
      </c>
      <c r="G189" s="4">
        <v>165</v>
      </c>
      <c r="H189" s="4">
        <v>191</v>
      </c>
      <c r="I189" s="4">
        <v>222</v>
      </c>
      <c r="J189" s="4">
        <v>165</v>
      </c>
      <c r="K189" s="4">
        <v>192</v>
      </c>
      <c r="L189" s="4">
        <v>181</v>
      </c>
      <c r="M189" s="4">
        <v>138</v>
      </c>
      <c r="N189" s="6">
        <f t="shared" si="12"/>
        <v>1254</v>
      </c>
      <c r="O189" s="80">
        <f t="shared" si="13"/>
        <v>209</v>
      </c>
    </row>
    <row r="190" spans="1:15" ht="12" customHeight="1">
      <c r="A190" s="41">
        <v>14</v>
      </c>
      <c r="B190" s="10" t="s">
        <v>173</v>
      </c>
      <c r="C190" s="91" t="s">
        <v>30</v>
      </c>
      <c r="D190" s="11"/>
      <c r="E190" s="12">
        <v>187</v>
      </c>
      <c r="F190" s="13">
        <v>851221</v>
      </c>
      <c r="G190" s="6">
        <v>256</v>
      </c>
      <c r="H190" s="6">
        <v>194</v>
      </c>
      <c r="I190" s="6">
        <v>202</v>
      </c>
      <c r="J190" s="6">
        <v>223</v>
      </c>
      <c r="K190" s="6">
        <v>179</v>
      </c>
      <c r="L190" s="6">
        <v>181</v>
      </c>
      <c r="M190" s="6">
        <v>18</v>
      </c>
      <c r="N190" s="6">
        <f t="shared" si="12"/>
        <v>1253</v>
      </c>
      <c r="O190" s="80">
        <f t="shared" si="13"/>
        <v>208.83333333333334</v>
      </c>
    </row>
    <row r="191" spans="1:15" ht="12" customHeight="1">
      <c r="A191" s="41">
        <v>15</v>
      </c>
      <c r="B191" s="50" t="s">
        <v>106</v>
      </c>
      <c r="C191" s="103" t="s">
        <v>24</v>
      </c>
      <c r="D191" s="51"/>
      <c r="E191" s="52">
        <v>6</v>
      </c>
      <c r="F191" s="53">
        <v>820172</v>
      </c>
      <c r="G191" s="51">
        <v>238</v>
      </c>
      <c r="H191" s="51">
        <v>164</v>
      </c>
      <c r="I191" s="51">
        <v>186</v>
      </c>
      <c r="J191" s="51">
        <v>214</v>
      </c>
      <c r="K191" s="51">
        <v>184</v>
      </c>
      <c r="L191" s="51">
        <v>192</v>
      </c>
      <c r="M191" s="51">
        <v>72</v>
      </c>
      <c r="N191" s="6">
        <f t="shared" si="12"/>
        <v>1250</v>
      </c>
      <c r="O191" s="80">
        <f t="shared" si="13"/>
        <v>208.33333333333334</v>
      </c>
    </row>
    <row r="192" spans="1:15" ht="12" customHeight="1">
      <c r="A192" s="41">
        <v>16</v>
      </c>
      <c r="B192" s="3" t="s">
        <v>142</v>
      </c>
      <c r="C192" s="90" t="s">
        <v>143</v>
      </c>
      <c r="D192" s="4"/>
      <c r="E192" s="4">
        <v>37</v>
      </c>
      <c r="F192" s="5">
        <v>192384</v>
      </c>
      <c r="G192" s="4">
        <v>181</v>
      </c>
      <c r="H192" s="4">
        <v>216</v>
      </c>
      <c r="I192" s="4">
        <v>258</v>
      </c>
      <c r="J192" s="4">
        <v>190</v>
      </c>
      <c r="K192" s="4">
        <v>171</v>
      </c>
      <c r="L192" s="4">
        <v>225</v>
      </c>
      <c r="M192" s="4">
        <v>6</v>
      </c>
      <c r="N192" s="6">
        <f t="shared" si="12"/>
        <v>1247</v>
      </c>
      <c r="O192" s="80">
        <f t="shared" si="13"/>
        <v>207.83333333333334</v>
      </c>
    </row>
    <row r="193" spans="1:15" ht="12" customHeight="1">
      <c r="A193" s="41">
        <v>17</v>
      </c>
      <c r="B193" s="54" t="s">
        <v>144</v>
      </c>
      <c r="C193" s="109" t="s">
        <v>143</v>
      </c>
      <c r="D193" s="55"/>
      <c r="E193" s="15">
        <v>37</v>
      </c>
      <c r="F193" s="56">
        <v>342351</v>
      </c>
      <c r="G193" s="6">
        <v>187</v>
      </c>
      <c r="H193" s="6">
        <v>166</v>
      </c>
      <c r="I193" s="6">
        <v>152</v>
      </c>
      <c r="J193" s="6">
        <v>242</v>
      </c>
      <c r="K193" s="6">
        <v>246</v>
      </c>
      <c r="L193" s="6">
        <v>161</v>
      </c>
      <c r="M193" s="6">
        <v>90</v>
      </c>
      <c r="N193" s="6">
        <f t="shared" si="12"/>
        <v>1244</v>
      </c>
      <c r="O193" s="80">
        <f t="shared" si="13"/>
        <v>207.33333333333334</v>
      </c>
    </row>
    <row r="194" spans="1:15" ht="12" customHeight="1">
      <c r="A194" s="41">
        <v>18</v>
      </c>
      <c r="B194" s="50" t="s">
        <v>107</v>
      </c>
      <c r="C194" s="103" t="s">
        <v>24</v>
      </c>
      <c r="D194" s="51"/>
      <c r="E194" s="52">
        <v>6</v>
      </c>
      <c r="F194" s="53">
        <v>1076469</v>
      </c>
      <c r="G194" s="51">
        <v>200</v>
      </c>
      <c r="H194" s="51">
        <v>151</v>
      </c>
      <c r="I194" s="51">
        <v>184</v>
      </c>
      <c r="J194" s="51">
        <v>220</v>
      </c>
      <c r="K194" s="51">
        <v>168</v>
      </c>
      <c r="L194" s="51">
        <v>168</v>
      </c>
      <c r="M194" s="51">
        <v>150</v>
      </c>
      <c r="N194" s="6">
        <f t="shared" si="12"/>
        <v>1241</v>
      </c>
      <c r="O194" s="80">
        <f t="shared" si="13"/>
        <v>206.83333333333334</v>
      </c>
    </row>
    <row r="195" spans="1:15" ht="12" customHeight="1">
      <c r="A195" s="41">
        <v>19</v>
      </c>
      <c r="B195" s="50" t="s">
        <v>108</v>
      </c>
      <c r="C195" s="103" t="s">
        <v>109</v>
      </c>
      <c r="D195" s="51"/>
      <c r="E195" s="52">
        <v>60</v>
      </c>
      <c r="F195" s="53">
        <v>1001817</v>
      </c>
      <c r="G195" s="51">
        <v>187</v>
      </c>
      <c r="H195" s="51">
        <v>209</v>
      </c>
      <c r="I195" s="51">
        <v>206</v>
      </c>
      <c r="J195" s="51">
        <v>191</v>
      </c>
      <c r="K195" s="51">
        <v>203</v>
      </c>
      <c r="L195" s="51">
        <v>201</v>
      </c>
      <c r="M195" s="51">
        <v>42</v>
      </c>
      <c r="N195" s="6">
        <f t="shared" si="12"/>
        <v>1239</v>
      </c>
      <c r="O195" s="80">
        <f t="shared" si="13"/>
        <v>206.5</v>
      </c>
    </row>
    <row r="196" spans="1:15" ht="12" customHeight="1">
      <c r="A196" s="41">
        <v>20</v>
      </c>
      <c r="B196" s="50" t="s">
        <v>110</v>
      </c>
      <c r="C196" s="103" t="s">
        <v>105</v>
      </c>
      <c r="D196" s="51"/>
      <c r="E196" s="52">
        <v>84</v>
      </c>
      <c r="F196" s="53">
        <v>938955</v>
      </c>
      <c r="G196" s="51">
        <v>245</v>
      </c>
      <c r="H196" s="51">
        <v>164</v>
      </c>
      <c r="I196" s="51">
        <v>234</v>
      </c>
      <c r="J196" s="51">
        <v>173</v>
      </c>
      <c r="K196" s="51">
        <v>158</v>
      </c>
      <c r="L196" s="51">
        <v>199</v>
      </c>
      <c r="M196" s="51">
        <v>66</v>
      </c>
      <c r="N196" s="6">
        <f t="shared" si="12"/>
        <v>1239</v>
      </c>
      <c r="O196" s="80">
        <f t="shared" si="13"/>
        <v>206.5</v>
      </c>
    </row>
    <row r="197" spans="1:15" ht="12" customHeight="1">
      <c r="A197" s="41">
        <v>21</v>
      </c>
      <c r="B197" s="54" t="s">
        <v>145</v>
      </c>
      <c r="C197" s="104" t="s">
        <v>139</v>
      </c>
      <c r="D197" s="55" t="s">
        <v>74</v>
      </c>
      <c r="E197" s="15"/>
      <c r="F197" s="56">
        <v>211077</v>
      </c>
      <c r="G197" s="6">
        <v>179</v>
      </c>
      <c r="H197" s="6">
        <v>193</v>
      </c>
      <c r="I197" s="6">
        <v>215</v>
      </c>
      <c r="J197" s="6">
        <v>191</v>
      </c>
      <c r="K197" s="6">
        <v>202</v>
      </c>
      <c r="L197" s="6">
        <v>179</v>
      </c>
      <c r="M197" s="6">
        <v>78</v>
      </c>
      <c r="N197" s="6">
        <f t="shared" si="12"/>
        <v>1237</v>
      </c>
      <c r="O197" s="80">
        <f t="shared" si="13"/>
        <v>206.16666666666666</v>
      </c>
    </row>
    <row r="198" spans="1:15" ht="12" customHeight="1">
      <c r="A198" s="41">
        <v>22</v>
      </c>
      <c r="B198" s="46" t="s">
        <v>84</v>
      </c>
      <c r="C198" s="102" t="s">
        <v>85</v>
      </c>
      <c r="D198" s="47"/>
      <c r="E198" s="48">
        <v>46</v>
      </c>
      <c r="F198" s="49">
        <v>880566</v>
      </c>
      <c r="G198" s="47">
        <v>156</v>
      </c>
      <c r="H198" s="47">
        <v>202</v>
      </c>
      <c r="I198" s="47">
        <v>180</v>
      </c>
      <c r="J198" s="47">
        <v>209</v>
      </c>
      <c r="K198" s="47">
        <v>179</v>
      </c>
      <c r="L198" s="47">
        <v>159</v>
      </c>
      <c r="M198" s="47">
        <v>150</v>
      </c>
      <c r="N198" s="6">
        <f t="shared" si="12"/>
        <v>1235</v>
      </c>
      <c r="O198" s="80">
        <f t="shared" si="13"/>
        <v>205.83333333333334</v>
      </c>
    </row>
    <row r="199" spans="1:15" ht="12" customHeight="1">
      <c r="A199" s="41">
        <v>23</v>
      </c>
      <c r="B199" s="46" t="s">
        <v>86</v>
      </c>
      <c r="C199" s="102" t="s">
        <v>87</v>
      </c>
      <c r="D199" s="47"/>
      <c r="E199" s="47">
        <v>166</v>
      </c>
      <c r="F199" s="57">
        <v>772461</v>
      </c>
      <c r="G199" s="47">
        <v>229</v>
      </c>
      <c r="H199" s="47">
        <v>156</v>
      </c>
      <c r="I199" s="47">
        <v>202</v>
      </c>
      <c r="J199" s="47">
        <v>172</v>
      </c>
      <c r="K199" s="47">
        <v>191</v>
      </c>
      <c r="L199" s="47">
        <v>190</v>
      </c>
      <c r="M199" s="47">
        <v>90</v>
      </c>
      <c r="N199" s="6">
        <f t="shared" si="12"/>
        <v>1230</v>
      </c>
      <c r="O199" s="80">
        <f t="shared" si="13"/>
        <v>205</v>
      </c>
    </row>
    <row r="200" spans="1:15" ht="12" customHeight="1" thickBot="1">
      <c r="A200" s="81">
        <v>24</v>
      </c>
      <c r="B200" s="20" t="s">
        <v>204</v>
      </c>
      <c r="C200" s="94" t="s">
        <v>205</v>
      </c>
      <c r="D200" s="21"/>
      <c r="E200" s="22"/>
      <c r="F200" s="23">
        <v>869953</v>
      </c>
      <c r="G200" s="24">
        <v>268</v>
      </c>
      <c r="H200" s="24">
        <v>179</v>
      </c>
      <c r="I200" s="24">
        <v>153</v>
      </c>
      <c r="J200" s="24">
        <v>165</v>
      </c>
      <c r="K200" s="24">
        <v>226</v>
      </c>
      <c r="L200" s="24">
        <v>189</v>
      </c>
      <c r="M200" s="21">
        <v>48</v>
      </c>
      <c r="N200" s="24">
        <f t="shared" si="12"/>
        <v>1228</v>
      </c>
      <c r="O200" s="82">
        <f t="shared" si="13"/>
        <v>204.66666666666666</v>
      </c>
    </row>
    <row r="201" spans="1:15" ht="12" customHeight="1">
      <c r="A201" s="41">
        <v>25</v>
      </c>
      <c r="B201" s="58" t="s">
        <v>88</v>
      </c>
      <c r="C201" s="105" t="s">
        <v>89</v>
      </c>
      <c r="D201" s="48"/>
      <c r="E201" s="48">
        <v>73</v>
      </c>
      <c r="F201" s="49">
        <v>946796</v>
      </c>
      <c r="G201" s="48">
        <v>211</v>
      </c>
      <c r="H201" s="48">
        <v>179</v>
      </c>
      <c r="I201" s="48">
        <v>158</v>
      </c>
      <c r="J201" s="48">
        <v>198</v>
      </c>
      <c r="K201" s="48">
        <v>227</v>
      </c>
      <c r="L201" s="48">
        <v>197</v>
      </c>
      <c r="M201" s="48">
        <v>54</v>
      </c>
      <c r="N201" s="6">
        <f t="shared" si="12"/>
        <v>1224</v>
      </c>
      <c r="O201" s="80">
        <f t="shared" si="13"/>
        <v>204</v>
      </c>
    </row>
    <row r="202" spans="1:15" ht="12" customHeight="1">
      <c r="A202" s="41">
        <v>26</v>
      </c>
      <c r="B202" s="10" t="s">
        <v>206</v>
      </c>
      <c r="C202" s="91" t="s">
        <v>166</v>
      </c>
      <c r="D202" s="11"/>
      <c r="E202" s="12">
        <v>156</v>
      </c>
      <c r="F202" s="13">
        <v>1018531</v>
      </c>
      <c r="G202" s="6">
        <v>168</v>
      </c>
      <c r="H202" s="6">
        <v>202</v>
      </c>
      <c r="I202" s="6">
        <v>201</v>
      </c>
      <c r="J202" s="6">
        <v>136</v>
      </c>
      <c r="K202" s="6">
        <v>235</v>
      </c>
      <c r="L202" s="6">
        <v>192</v>
      </c>
      <c r="M202" s="6">
        <v>90</v>
      </c>
      <c r="N202" s="6">
        <f t="shared" si="12"/>
        <v>1224</v>
      </c>
      <c r="O202" s="80">
        <f t="shared" si="13"/>
        <v>204</v>
      </c>
    </row>
    <row r="203" spans="1:15" ht="12" customHeight="1">
      <c r="A203" s="41">
        <v>27</v>
      </c>
      <c r="B203" s="46" t="s">
        <v>90</v>
      </c>
      <c r="C203" s="102" t="s">
        <v>85</v>
      </c>
      <c r="D203" s="47"/>
      <c r="E203" s="48">
        <v>46</v>
      </c>
      <c r="F203" s="49">
        <v>105961</v>
      </c>
      <c r="G203" s="47">
        <v>212</v>
      </c>
      <c r="H203" s="47">
        <v>171</v>
      </c>
      <c r="I203" s="47">
        <v>177</v>
      </c>
      <c r="J203" s="47">
        <v>172</v>
      </c>
      <c r="K203" s="47">
        <v>229</v>
      </c>
      <c r="L203" s="47">
        <v>190</v>
      </c>
      <c r="M203" s="47">
        <v>72</v>
      </c>
      <c r="N203" s="6">
        <f t="shared" si="12"/>
        <v>1223</v>
      </c>
      <c r="O203" s="80">
        <f t="shared" si="13"/>
        <v>203.83333333333334</v>
      </c>
    </row>
    <row r="204" spans="1:15" ht="12" customHeight="1">
      <c r="A204" s="41">
        <v>28</v>
      </c>
      <c r="B204" s="58" t="s">
        <v>97</v>
      </c>
      <c r="C204" s="105" t="s">
        <v>98</v>
      </c>
      <c r="D204" s="48"/>
      <c r="E204" s="48">
        <v>22</v>
      </c>
      <c r="F204" s="49">
        <v>140635</v>
      </c>
      <c r="G204" s="48">
        <v>156</v>
      </c>
      <c r="H204" s="48">
        <v>140</v>
      </c>
      <c r="I204" s="48">
        <v>170</v>
      </c>
      <c r="J204" s="48">
        <v>190</v>
      </c>
      <c r="K204" s="48">
        <v>223</v>
      </c>
      <c r="L204" s="48">
        <v>212</v>
      </c>
      <c r="M204" s="48">
        <v>132</v>
      </c>
      <c r="N204" s="6">
        <f t="shared" si="12"/>
        <v>1223</v>
      </c>
      <c r="O204" s="80">
        <f t="shared" si="13"/>
        <v>203.83333333333334</v>
      </c>
    </row>
    <row r="205" spans="1:15" ht="12" customHeight="1">
      <c r="A205" s="41">
        <v>29</v>
      </c>
      <c r="B205" s="14" t="s">
        <v>174</v>
      </c>
      <c r="C205" s="92" t="s">
        <v>175</v>
      </c>
      <c r="D205" s="6" t="s">
        <v>74</v>
      </c>
      <c r="E205" s="6"/>
      <c r="F205" s="2">
        <v>891307</v>
      </c>
      <c r="G205" s="6">
        <v>213</v>
      </c>
      <c r="H205" s="6">
        <v>146</v>
      </c>
      <c r="I205" s="6">
        <v>201</v>
      </c>
      <c r="J205" s="6">
        <v>190</v>
      </c>
      <c r="K205" s="6">
        <v>146</v>
      </c>
      <c r="L205" s="6">
        <v>181</v>
      </c>
      <c r="M205" s="6">
        <v>144</v>
      </c>
      <c r="N205" s="6">
        <f t="shared" si="12"/>
        <v>1221</v>
      </c>
      <c r="O205" s="80">
        <f t="shared" si="13"/>
        <v>203.5</v>
      </c>
    </row>
    <row r="206" spans="1:15" ht="12" customHeight="1">
      <c r="A206" s="41">
        <v>30</v>
      </c>
      <c r="B206" s="59" t="s">
        <v>111</v>
      </c>
      <c r="C206" s="106" t="s">
        <v>112</v>
      </c>
      <c r="D206" s="52"/>
      <c r="E206" s="52"/>
      <c r="F206" s="53">
        <v>1184296</v>
      </c>
      <c r="G206" s="52">
        <v>182</v>
      </c>
      <c r="H206" s="52">
        <v>159</v>
      </c>
      <c r="I206" s="52">
        <v>227</v>
      </c>
      <c r="J206" s="52">
        <v>165</v>
      </c>
      <c r="K206" s="52">
        <v>279</v>
      </c>
      <c r="L206" s="52">
        <v>177</v>
      </c>
      <c r="M206" s="52">
        <v>30</v>
      </c>
      <c r="N206" s="6">
        <f t="shared" si="12"/>
        <v>1219</v>
      </c>
      <c r="O206" s="80">
        <f t="shared" si="13"/>
        <v>203.16666666666666</v>
      </c>
    </row>
    <row r="207" spans="1:15" ht="12" customHeight="1">
      <c r="A207" s="41">
        <v>31</v>
      </c>
      <c r="B207" s="60" t="s">
        <v>47</v>
      </c>
      <c r="C207" s="107" t="s">
        <v>34</v>
      </c>
      <c r="D207" s="61"/>
      <c r="E207" s="61">
        <v>63</v>
      </c>
      <c r="F207" s="62">
        <v>1108204</v>
      </c>
      <c r="G207" s="61">
        <v>178</v>
      </c>
      <c r="H207" s="61">
        <v>209</v>
      </c>
      <c r="I207" s="61">
        <v>186</v>
      </c>
      <c r="J207" s="61">
        <v>158</v>
      </c>
      <c r="K207" s="61">
        <v>222</v>
      </c>
      <c r="L207" s="61">
        <v>182</v>
      </c>
      <c r="M207" s="61">
        <v>84</v>
      </c>
      <c r="N207" s="6">
        <f t="shared" si="12"/>
        <v>1219</v>
      </c>
      <c r="O207" s="80">
        <f t="shared" si="13"/>
        <v>203.16666666666666</v>
      </c>
    </row>
    <row r="208" spans="1:15" ht="12" customHeight="1">
      <c r="A208" s="41">
        <v>32</v>
      </c>
      <c r="B208" s="58" t="s">
        <v>91</v>
      </c>
      <c r="C208" s="105" t="s">
        <v>24</v>
      </c>
      <c r="D208" s="48"/>
      <c r="E208" s="48">
        <v>6</v>
      </c>
      <c r="F208" s="49">
        <v>14303</v>
      </c>
      <c r="G208" s="48">
        <v>176</v>
      </c>
      <c r="H208" s="48">
        <v>150</v>
      </c>
      <c r="I208" s="48">
        <v>202</v>
      </c>
      <c r="J208" s="48">
        <v>192</v>
      </c>
      <c r="K208" s="48">
        <v>202</v>
      </c>
      <c r="L208" s="48">
        <v>165</v>
      </c>
      <c r="M208" s="48">
        <v>132</v>
      </c>
      <c r="N208" s="6">
        <f t="shared" si="12"/>
        <v>1219</v>
      </c>
      <c r="O208" s="80">
        <f t="shared" si="13"/>
        <v>203.16666666666666</v>
      </c>
    </row>
    <row r="209" spans="1:15" ht="12" customHeight="1">
      <c r="A209" s="41">
        <v>33</v>
      </c>
      <c r="B209" s="63" t="s">
        <v>45</v>
      </c>
      <c r="C209" s="108" t="s">
        <v>46</v>
      </c>
      <c r="D209" s="64"/>
      <c r="E209" s="64">
        <v>6</v>
      </c>
      <c r="F209" s="65">
        <v>1174541</v>
      </c>
      <c r="G209" s="64">
        <v>151</v>
      </c>
      <c r="H209" s="64">
        <v>195</v>
      </c>
      <c r="I209" s="64">
        <v>195</v>
      </c>
      <c r="J209" s="64">
        <v>195</v>
      </c>
      <c r="K209" s="64">
        <v>189</v>
      </c>
      <c r="L209" s="64">
        <v>202</v>
      </c>
      <c r="M209" s="64">
        <v>90</v>
      </c>
      <c r="N209" s="6">
        <f aca="true" t="shared" si="14" ref="N209:N240">SUM(G209:M209)</f>
        <v>1217</v>
      </c>
      <c r="O209" s="80">
        <f aca="true" t="shared" si="15" ref="O209:O240">N209/6</f>
        <v>202.83333333333334</v>
      </c>
    </row>
    <row r="210" spans="1:15" ht="12" customHeight="1">
      <c r="A210" s="41">
        <v>34</v>
      </c>
      <c r="B210" s="10" t="s">
        <v>207</v>
      </c>
      <c r="C210" s="91" t="s">
        <v>208</v>
      </c>
      <c r="D210" s="11" t="s">
        <v>74</v>
      </c>
      <c r="E210" s="12"/>
      <c r="F210" s="13">
        <v>816820</v>
      </c>
      <c r="G210" s="4">
        <v>195</v>
      </c>
      <c r="H210" s="4">
        <v>201</v>
      </c>
      <c r="I210" s="4">
        <v>155</v>
      </c>
      <c r="J210" s="4">
        <v>178</v>
      </c>
      <c r="K210" s="4">
        <v>153</v>
      </c>
      <c r="L210" s="4">
        <v>180</v>
      </c>
      <c r="M210" s="4">
        <v>150</v>
      </c>
      <c r="N210" s="6">
        <f t="shared" si="14"/>
        <v>1212</v>
      </c>
      <c r="O210" s="80">
        <f t="shared" si="15"/>
        <v>202</v>
      </c>
    </row>
    <row r="211" spans="1:15" ht="12" customHeight="1">
      <c r="A211" s="41">
        <v>35</v>
      </c>
      <c r="B211" s="10" t="s">
        <v>209</v>
      </c>
      <c r="C211" s="91" t="s">
        <v>210</v>
      </c>
      <c r="D211" s="11"/>
      <c r="E211" s="12">
        <v>1</v>
      </c>
      <c r="F211" s="13">
        <v>981281</v>
      </c>
      <c r="G211" s="6">
        <v>213</v>
      </c>
      <c r="H211" s="6">
        <v>221</v>
      </c>
      <c r="I211" s="6">
        <v>179</v>
      </c>
      <c r="J211" s="6">
        <v>171</v>
      </c>
      <c r="K211" s="6">
        <v>186</v>
      </c>
      <c r="L211" s="6">
        <v>166</v>
      </c>
      <c r="M211" s="11">
        <v>72</v>
      </c>
      <c r="N211" s="6">
        <f t="shared" si="14"/>
        <v>1208</v>
      </c>
      <c r="O211" s="80">
        <f t="shared" si="15"/>
        <v>201.33333333333334</v>
      </c>
    </row>
    <row r="212" spans="1:15" ht="12" customHeight="1">
      <c r="A212" s="41">
        <v>36</v>
      </c>
      <c r="B212" s="50" t="s">
        <v>113</v>
      </c>
      <c r="C212" s="103" t="s">
        <v>24</v>
      </c>
      <c r="D212" s="51"/>
      <c r="E212" s="52">
        <v>6</v>
      </c>
      <c r="F212" s="53">
        <v>1219081</v>
      </c>
      <c r="G212" s="51">
        <v>201</v>
      </c>
      <c r="H212" s="51">
        <v>158</v>
      </c>
      <c r="I212" s="51">
        <v>184</v>
      </c>
      <c r="J212" s="51">
        <v>213</v>
      </c>
      <c r="K212" s="51">
        <v>176</v>
      </c>
      <c r="L212" s="51">
        <v>192</v>
      </c>
      <c r="M212" s="51">
        <v>78</v>
      </c>
      <c r="N212" s="6">
        <f t="shared" si="14"/>
        <v>1202</v>
      </c>
      <c r="O212" s="80">
        <f t="shared" si="15"/>
        <v>200.33333333333334</v>
      </c>
    </row>
    <row r="213" spans="1:15" ht="12" customHeight="1">
      <c r="A213" s="41">
        <v>37</v>
      </c>
      <c r="B213" s="3" t="s">
        <v>146</v>
      </c>
      <c r="C213" s="90" t="s">
        <v>147</v>
      </c>
      <c r="D213" s="4"/>
      <c r="E213" s="4"/>
      <c r="F213" s="5">
        <v>766243</v>
      </c>
      <c r="G213" s="4">
        <v>231</v>
      </c>
      <c r="H213" s="4">
        <v>213</v>
      </c>
      <c r="I213" s="4">
        <v>185</v>
      </c>
      <c r="J213" s="4">
        <v>180</v>
      </c>
      <c r="K213" s="4">
        <v>181</v>
      </c>
      <c r="L213" s="4">
        <v>174</v>
      </c>
      <c r="M213" s="4">
        <v>36</v>
      </c>
      <c r="N213" s="6">
        <f t="shared" si="14"/>
        <v>1200</v>
      </c>
      <c r="O213" s="80">
        <f t="shared" si="15"/>
        <v>200</v>
      </c>
    </row>
    <row r="214" spans="1:15" ht="12" customHeight="1">
      <c r="A214" s="41">
        <v>38</v>
      </c>
      <c r="B214" s="63" t="s">
        <v>48</v>
      </c>
      <c r="C214" s="108" t="s">
        <v>34</v>
      </c>
      <c r="D214" s="64"/>
      <c r="E214" s="64">
        <v>63</v>
      </c>
      <c r="F214" s="65">
        <v>1161598</v>
      </c>
      <c r="G214" s="64">
        <v>205</v>
      </c>
      <c r="H214" s="64">
        <v>173</v>
      </c>
      <c r="I214" s="64">
        <v>129</v>
      </c>
      <c r="J214" s="64">
        <v>174</v>
      </c>
      <c r="K214" s="64">
        <v>225</v>
      </c>
      <c r="L214" s="64">
        <v>203</v>
      </c>
      <c r="M214" s="64">
        <v>90</v>
      </c>
      <c r="N214" s="6">
        <f t="shared" si="14"/>
        <v>1199</v>
      </c>
      <c r="O214" s="80">
        <f t="shared" si="15"/>
        <v>199.83333333333334</v>
      </c>
    </row>
    <row r="215" spans="1:15" ht="12" customHeight="1">
      <c r="A215" s="41">
        <v>39</v>
      </c>
      <c r="B215" s="3" t="s">
        <v>176</v>
      </c>
      <c r="C215" s="90"/>
      <c r="D215" s="4"/>
      <c r="E215" s="4">
        <v>184</v>
      </c>
      <c r="F215" s="5">
        <v>1092006</v>
      </c>
      <c r="G215" s="4">
        <v>214</v>
      </c>
      <c r="H215" s="4">
        <v>195</v>
      </c>
      <c r="I215" s="4">
        <v>153</v>
      </c>
      <c r="J215" s="4">
        <v>181</v>
      </c>
      <c r="K215" s="4">
        <v>203</v>
      </c>
      <c r="L215" s="4">
        <v>151</v>
      </c>
      <c r="M215" s="4">
        <v>96</v>
      </c>
      <c r="N215" s="6">
        <f t="shared" si="14"/>
        <v>1193</v>
      </c>
      <c r="O215" s="80">
        <f t="shared" si="15"/>
        <v>198.83333333333334</v>
      </c>
    </row>
    <row r="216" spans="1:15" ht="12" customHeight="1">
      <c r="A216" s="41">
        <v>40</v>
      </c>
      <c r="B216" s="3" t="s">
        <v>211</v>
      </c>
      <c r="C216" s="90" t="s">
        <v>212</v>
      </c>
      <c r="D216" s="4"/>
      <c r="E216" s="4">
        <v>112</v>
      </c>
      <c r="F216" s="5">
        <v>551341</v>
      </c>
      <c r="G216" s="4">
        <v>176</v>
      </c>
      <c r="H216" s="4">
        <v>209</v>
      </c>
      <c r="I216" s="4">
        <v>180</v>
      </c>
      <c r="J216" s="4">
        <v>200</v>
      </c>
      <c r="K216" s="4">
        <v>204</v>
      </c>
      <c r="L216" s="4">
        <v>205</v>
      </c>
      <c r="M216" s="4">
        <v>18</v>
      </c>
      <c r="N216" s="6">
        <f t="shared" si="14"/>
        <v>1192</v>
      </c>
      <c r="O216" s="80">
        <f t="shared" si="15"/>
        <v>198.66666666666666</v>
      </c>
    </row>
    <row r="217" spans="1:15" ht="12" customHeight="1">
      <c r="A217" s="41">
        <v>41</v>
      </c>
      <c r="B217" s="10" t="s">
        <v>213</v>
      </c>
      <c r="C217" s="91" t="s">
        <v>175</v>
      </c>
      <c r="D217" s="11"/>
      <c r="E217" s="12">
        <v>129</v>
      </c>
      <c r="F217" s="13">
        <v>213152</v>
      </c>
      <c r="G217" s="6">
        <v>194</v>
      </c>
      <c r="H217" s="6">
        <v>157</v>
      </c>
      <c r="I217" s="6">
        <v>203</v>
      </c>
      <c r="J217" s="6">
        <v>205</v>
      </c>
      <c r="K217" s="6">
        <v>175</v>
      </c>
      <c r="L217" s="6">
        <v>181</v>
      </c>
      <c r="M217" s="6">
        <v>72</v>
      </c>
      <c r="N217" s="6">
        <f t="shared" si="14"/>
        <v>1187</v>
      </c>
      <c r="O217" s="80">
        <f t="shared" si="15"/>
        <v>197.83333333333334</v>
      </c>
    </row>
    <row r="218" spans="1:15" ht="12" customHeight="1">
      <c r="A218" s="41">
        <v>42</v>
      </c>
      <c r="B218" s="46" t="s">
        <v>93</v>
      </c>
      <c r="C218" s="102" t="s">
        <v>94</v>
      </c>
      <c r="D218" s="47"/>
      <c r="E218" s="47">
        <v>46</v>
      </c>
      <c r="F218" s="57">
        <v>103950</v>
      </c>
      <c r="G218" s="47">
        <v>182</v>
      </c>
      <c r="H218" s="47">
        <v>188</v>
      </c>
      <c r="I218" s="47">
        <v>168</v>
      </c>
      <c r="J218" s="47">
        <v>182</v>
      </c>
      <c r="K218" s="47">
        <v>181</v>
      </c>
      <c r="L218" s="47">
        <v>236</v>
      </c>
      <c r="M218" s="47">
        <v>48</v>
      </c>
      <c r="N218" s="6">
        <f t="shared" si="14"/>
        <v>1185</v>
      </c>
      <c r="O218" s="80">
        <f t="shared" si="15"/>
        <v>197.5</v>
      </c>
    </row>
    <row r="219" spans="1:15" ht="12" customHeight="1">
      <c r="A219" s="41">
        <v>43</v>
      </c>
      <c r="B219" s="59" t="s">
        <v>116</v>
      </c>
      <c r="C219" s="106" t="s">
        <v>117</v>
      </c>
      <c r="D219" s="52"/>
      <c r="E219" s="52">
        <v>60</v>
      </c>
      <c r="F219" s="53">
        <v>1025295</v>
      </c>
      <c r="G219" s="52">
        <v>189</v>
      </c>
      <c r="H219" s="52">
        <v>175</v>
      </c>
      <c r="I219" s="52">
        <v>231</v>
      </c>
      <c r="J219" s="52">
        <v>190</v>
      </c>
      <c r="K219" s="52">
        <v>212</v>
      </c>
      <c r="L219" s="52">
        <v>175</v>
      </c>
      <c r="M219" s="52">
        <v>12</v>
      </c>
      <c r="N219" s="6">
        <f t="shared" si="14"/>
        <v>1184</v>
      </c>
      <c r="O219" s="80">
        <f t="shared" si="15"/>
        <v>197.33333333333334</v>
      </c>
    </row>
    <row r="220" spans="1:15" ht="12" customHeight="1">
      <c r="A220" s="41">
        <v>44</v>
      </c>
      <c r="B220" s="3" t="s">
        <v>177</v>
      </c>
      <c r="C220" s="90" t="s">
        <v>178</v>
      </c>
      <c r="D220" s="4"/>
      <c r="E220" s="4">
        <v>14</v>
      </c>
      <c r="F220" s="5">
        <v>205680</v>
      </c>
      <c r="G220" s="4">
        <v>192</v>
      </c>
      <c r="H220" s="4">
        <v>167</v>
      </c>
      <c r="I220" s="4">
        <v>168</v>
      </c>
      <c r="J220" s="4">
        <v>202</v>
      </c>
      <c r="K220" s="4">
        <v>178</v>
      </c>
      <c r="L220" s="4">
        <v>223</v>
      </c>
      <c r="M220" s="4">
        <v>54</v>
      </c>
      <c r="N220" s="6">
        <f t="shared" si="14"/>
        <v>1184</v>
      </c>
      <c r="O220" s="80">
        <f t="shared" si="15"/>
        <v>197.33333333333334</v>
      </c>
    </row>
    <row r="221" spans="1:15" ht="12" customHeight="1">
      <c r="A221" s="41">
        <v>45</v>
      </c>
      <c r="B221" s="10" t="s">
        <v>218</v>
      </c>
      <c r="C221" s="91" t="s">
        <v>217</v>
      </c>
      <c r="D221" s="11"/>
      <c r="E221" s="12">
        <v>30</v>
      </c>
      <c r="F221" s="13">
        <v>1070614</v>
      </c>
      <c r="G221" s="6">
        <v>168</v>
      </c>
      <c r="H221" s="6">
        <v>171</v>
      </c>
      <c r="I221" s="6">
        <v>270</v>
      </c>
      <c r="J221" s="6">
        <v>214</v>
      </c>
      <c r="K221" s="6">
        <v>185</v>
      </c>
      <c r="L221" s="6">
        <v>157</v>
      </c>
      <c r="M221" s="11">
        <v>18</v>
      </c>
      <c r="N221" s="6">
        <f t="shared" si="14"/>
        <v>1183</v>
      </c>
      <c r="O221" s="80">
        <f t="shared" si="15"/>
        <v>197.16666666666666</v>
      </c>
    </row>
    <row r="222" spans="1:15" ht="12" customHeight="1">
      <c r="A222" s="41">
        <v>46</v>
      </c>
      <c r="B222" s="46" t="s">
        <v>95</v>
      </c>
      <c r="C222" s="102"/>
      <c r="D222" s="47"/>
      <c r="E222" s="48"/>
      <c r="F222" s="49">
        <v>1088424</v>
      </c>
      <c r="G222" s="47">
        <v>113</v>
      </c>
      <c r="H222" s="47">
        <v>220</v>
      </c>
      <c r="I222" s="47">
        <v>198</v>
      </c>
      <c r="J222" s="47">
        <v>220</v>
      </c>
      <c r="K222" s="47">
        <v>170</v>
      </c>
      <c r="L222" s="47">
        <v>169</v>
      </c>
      <c r="M222" s="47">
        <v>90</v>
      </c>
      <c r="N222" s="6">
        <f t="shared" si="14"/>
        <v>1180</v>
      </c>
      <c r="O222" s="80">
        <f t="shared" si="15"/>
        <v>196.66666666666666</v>
      </c>
    </row>
    <row r="223" spans="1:15" ht="12" customHeight="1">
      <c r="A223" s="41">
        <v>47</v>
      </c>
      <c r="B223" s="3" t="s">
        <v>214</v>
      </c>
      <c r="C223" s="90" t="s">
        <v>65</v>
      </c>
      <c r="D223" s="4"/>
      <c r="E223" s="4">
        <v>107</v>
      </c>
      <c r="F223" s="5">
        <v>924717</v>
      </c>
      <c r="G223" s="4">
        <v>212</v>
      </c>
      <c r="H223" s="4">
        <v>158</v>
      </c>
      <c r="I223" s="4">
        <v>235</v>
      </c>
      <c r="J223" s="4">
        <v>183</v>
      </c>
      <c r="K223" s="4">
        <v>173</v>
      </c>
      <c r="L223" s="4">
        <v>194</v>
      </c>
      <c r="M223" s="4">
        <v>24</v>
      </c>
      <c r="N223" s="6">
        <f t="shared" si="14"/>
        <v>1179</v>
      </c>
      <c r="O223" s="80">
        <f t="shared" si="15"/>
        <v>196.5</v>
      </c>
    </row>
    <row r="224" spans="1:15" ht="12" customHeight="1">
      <c r="A224" s="41">
        <v>48</v>
      </c>
      <c r="B224" s="63" t="s">
        <v>42</v>
      </c>
      <c r="C224" s="108" t="s">
        <v>43</v>
      </c>
      <c r="D224" s="64"/>
      <c r="E224" s="61">
        <v>97</v>
      </c>
      <c r="F224" s="62">
        <v>1174193</v>
      </c>
      <c r="G224" s="64">
        <v>160</v>
      </c>
      <c r="H224" s="64">
        <v>181</v>
      </c>
      <c r="I224" s="64">
        <v>146</v>
      </c>
      <c r="J224" s="64">
        <v>154</v>
      </c>
      <c r="K224" s="64">
        <v>221</v>
      </c>
      <c r="L224" s="64">
        <v>226</v>
      </c>
      <c r="M224" s="64">
        <v>90</v>
      </c>
      <c r="N224" s="6">
        <f t="shared" si="14"/>
        <v>1178</v>
      </c>
      <c r="O224" s="80">
        <f t="shared" si="15"/>
        <v>196.33333333333334</v>
      </c>
    </row>
    <row r="225" spans="1:15" ht="12" customHeight="1">
      <c r="A225" s="41">
        <v>49</v>
      </c>
      <c r="B225" s="50" t="s">
        <v>118</v>
      </c>
      <c r="C225" s="103" t="s">
        <v>119</v>
      </c>
      <c r="D225" s="51"/>
      <c r="E225" s="52"/>
      <c r="F225" s="53">
        <v>1168363</v>
      </c>
      <c r="G225" s="51">
        <v>212</v>
      </c>
      <c r="H225" s="51">
        <v>152</v>
      </c>
      <c r="I225" s="51">
        <v>198</v>
      </c>
      <c r="J225" s="51">
        <v>140</v>
      </c>
      <c r="K225" s="51">
        <v>178</v>
      </c>
      <c r="L225" s="51">
        <v>207</v>
      </c>
      <c r="M225" s="51">
        <v>90</v>
      </c>
      <c r="N225" s="6">
        <f t="shared" si="14"/>
        <v>1177</v>
      </c>
      <c r="O225" s="80">
        <f t="shared" si="15"/>
        <v>196.16666666666666</v>
      </c>
    </row>
    <row r="226" spans="1:15" ht="12" customHeight="1">
      <c r="A226" s="41">
        <v>50</v>
      </c>
      <c r="B226" s="3" t="s">
        <v>215</v>
      </c>
      <c r="C226" s="90" t="s">
        <v>210</v>
      </c>
      <c r="D226" s="4"/>
      <c r="E226" s="4"/>
      <c r="F226" s="5">
        <v>981273</v>
      </c>
      <c r="G226" s="6">
        <v>129</v>
      </c>
      <c r="H226" s="6">
        <v>160</v>
      </c>
      <c r="I226" s="6">
        <v>177</v>
      </c>
      <c r="J226" s="6">
        <v>151</v>
      </c>
      <c r="K226" s="6">
        <v>167</v>
      </c>
      <c r="L226" s="6">
        <v>240</v>
      </c>
      <c r="M226" s="11">
        <v>150</v>
      </c>
      <c r="N226" s="6">
        <f t="shared" si="14"/>
        <v>1174</v>
      </c>
      <c r="O226" s="80">
        <f t="shared" si="15"/>
        <v>195.66666666666666</v>
      </c>
    </row>
    <row r="227" spans="1:15" ht="12" customHeight="1">
      <c r="A227" s="41">
        <v>51</v>
      </c>
      <c r="B227" s="43" t="s">
        <v>36</v>
      </c>
      <c r="C227" s="101" t="s">
        <v>37</v>
      </c>
      <c r="D227" s="44"/>
      <c r="E227" s="44"/>
      <c r="F227" s="45">
        <v>844578</v>
      </c>
      <c r="G227" s="44">
        <v>183</v>
      </c>
      <c r="H227" s="44">
        <v>164</v>
      </c>
      <c r="I227" s="44">
        <v>189</v>
      </c>
      <c r="J227" s="44">
        <v>186</v>
      </c>
      <c r="K227" s="44">
        <v>180</v>
      </c>
      <c r="L227" s="44">
        <v>181</v>
      </c>
      <c r="M227" s="44">
        <v>90</v>
      </c>
      <c r="N227" s="6">
        <f t="shared" si="14"/>
        <v>1173</v>
      </c>
      <c r="O227" s="80">
        <f t="shared" si="15"/>
        <v>195.5</v>
      </c>
    </row>
    <row r="228" spans="1:15" ht="12" customHeight="1">
      <c r="A228" s="41">
        <v>52</v>
      </c>
      <c r="B228" s="3" t="s">
        <v>179</v>
      </c>
      <c r="C228" s="90"/>
      <c r="D228" s="4" t="s">
        <v>74</v>
      </c>
      <c r="E228" s="4"/>
      <c r="F228" s="5">
        <v>809295</v>
      </c>
      <c r="G228" s="4">
        <v>169</v>
      </c>
      <c r="H228" s="4">
        <v>187</v>
      </c>
      <c r="I228" s="4">
        <v>160</v>
      </c>
      <c r="J228" s="4">
        <v>213</v>
      </c>
      <c r="K228" s="4">
        <v>160</v>
      </c>
      <c r="L228" s="4">
        <v>152</v>
      </c>
      <c r="M228" s="4">
        <v>132</v>
      </c>
      <c r="N228" s="6">
        <f t="shared" si="14"/>
        <v>1173</v>
      </c>
      <c r="O228" s="80">
        <f t="shared" si="15"/>
        <v>195.5</v>
      </c>
    </row>
    <row r="229" spans="1:15" ht="12" customHeight="1">
      <c r="A229" s="41">
        <v>53</v>
      </c>
      <c r="B229" s="63" t="s">
        <v>49</v>
      </c>
      <c r="C229" s="108" t="s">
        <v>24</v>
      </c>
      <c r="D229" s="64"/>
      <c r="E229" s="64">
        <v>6</v>
      </c>
      <c r="F229" s="65">
        <v>1198637</v>
      </c>
      <c r="G229" s="64">
        <v>181</v>
      </c>
      <c r="H229" s="64">
        <v>163</v>
      </c>
      <c r="I229" s="64">
        <v>163</v>
      </c>
      <c r="J229" s="64">
        <v>153</v>
      </c>
      <c r="K229" s="64">
        <v>178</v>
      </c>
      <c r="L229" s="64">
        <v>179</v>
      </c>
      <c r="M229" s="64">
        <v>150</v>
      </c>
      <c r="N229" s="6">
        <f t="shared" si="14"/>
        <v>1167</v>
      </c>
      <c r="O229" s="80">
        <f t="shared" si="15"/>
        <v>194.5</v>
      </c>
    </row>
    <row r="230" spans="1:15" ht="12" customHeight="1">
      <c r="A230" s="41">
        <v>54</v>
      </c>
      <c r="B230" s="10" t="s">
        <v>180</v>
      </c>
      <c r="C230" s="91" t="s">
        <v>30</v>
      </c>
      <c r="D230" s="11"/>
      <c r="E230" s="12">
        <v>188</v>
      </c>
      <c r="F230" s="13">
        <v>982105</v>
      </c>
      <c r="G230" s="6">
        <v>227</v>
      </c>
      <c r="H230" s="6">
        <v>179</v>
      </c>
      <c r="I230" s="6">
        <v>191</v>
      </c>
      <c r="J230" s="6">
        <v>176</v>
      </c>
      <c r="K230" s="6">
        <v>218</v>
      </c>
      <c r="L230" s="6">
        <v>163</v>
      </c>
      <c r="M230" s="11">
        <v>12</v>
      </c>
      <c r="N230" s="6">
        <f t="shared" si="14"/>
        <v>1166</v>
      </c>
      <c r="O230" s="80">
        <f t="shared" si="15"/>
        <v>194.33333333333334</v>
      </c>
    </row>
    <row r="231" spans="1:15" ht="12" customHeight="1">
      <c r="A231" s="41">
        <v>55</v>
      </c>
      <c r="B231" s="46" t="s">
        <v>96</v>
      </c>
      <c r="C231" s="102"/>
      <c r="D231" s="47"/>
      <c r="E231" s="48"/>
      <c r="F231" s="49">
        <v>1176897</v>
      </c>
      <c r="G231" s="47">
        <v>215</v>
      </c>
      <c r="H231" s="47">
        <v>180</v>
      </c>
      <c r="I231" s="47">
        <v>214</v>
      </c>
      <c r="J231" s="47">
        <v>149</v>
      </c>
      <c r="K231" s="47">
        <v>158</v>
      </c>
      <c r="L231" s="47">
        <v>184</v>
      </c>
      <c r="M231" s="47">
        <v>66</v>
      </c>
      <c r="N231" s="6">
        <f t="shared" si="14"/>
        <v>1166</v>
      </c>
      <c r="O231" s="80">
        <f t="shared" si="15"/>
        <v>194.33333333333334</v>
      </c>
    </row>
    <row r="232" spans="1:15" ht="12" customHeight="1">
      <c r="A232" s="41">
        <v>56</v>
      </c>
      <c r="B232" s="3" t="s">
        <v>216</v>
      </c>
      <c r="C232" s="90" t="s">
        <v>217</v>
      </c>
      <c r="D232" s="4"/>
      <c r="E232" s="4"/>
      <c r="F232" s="5">
        <v>1215620</v>
      </c>
      <c r="G232" s="4">
        <v>150</v>
      </c>
      <c r="H232" s="4">
        <v>183</v>
      </c>
      <c r="I232" s="4">
        <v>231</v>
      </c>
      <c r="J232" s="4">
        <v>145</v>
      </c>
      <c r="K232" s="4">
        <v>189</v>
      </c>
      <c r="L232" s="4">
        <v>190</v>
      </c>
      <c r="M232" s="4">
        <v>78</v>
      </c>
      <c r="N232" s="6">
        <f t="shared" si="14"/>
        <v>1166</v>
      </c>
      <c r="O232" s="80">
        <f t="shared" si="15"/>
        <v>194.33333333333334</v>
      </c>
    </row>
    <row r="233" spans="1:15" ht="12" customHeight="1">
      <c r="A233" s="41">
        <v>57</v>
      </c>
      <c r="B233" s="3" t="s">
        <v>181</v>
      </c>
      <c r="C233" s="90" t="s">
        <v>105</v>
      </c>
      <c r="D233" s="4"/>
      <c r="E233" s="4">
        <v>84</v>
      </c>
      <c r="F233" s="5">
        <v>644528</v>
      </c>
      <c r="G233" s="4">
        <v>221</v>
      </c>
      <c r="H233" s="4">
        <v>186</v>
      </c>
      <c r="I233" s="4">
        <v>185</v>
      </c>
      <c r="J233" s="4">
        <v>187</v>
      </c>
      <c r="K233" s="4">
        <v>189</v>
      </c>
      <c r="L233" s="4">
        <v>154</v>
      </c>
      <c r="M233" s="4">
        <v>42</v>
      </c>
      <c r="N233" s="6">
        <f t="shared" si="14"/>
        <v>1164</v>
      </c>
      <c r="O233" s="80">
        <f t="shared" si="15"/>
        <v>194</v>
      </c>
    </row>
    <row r="234" spans="1:15" ht="12" customHeight="1">
      <c r="A234" s="41">
        <v>58</v>
      </c>
      <c r="B234" s="3" t="s">
        <v>148</v>
      </c>
      <c r="C234" s="90" t="s">
        <v>149</v>
      </c>
      <c r="D234" s="4"/>
      <c r="E234" s="4"/>
      <c r="F234" s="5">
        <v>1005367</v>
      </c>
      <c r="G234" s="4">
        <v>200</v>
      </c>
      <c r="H234" s="4">
        <v>160</v>
      </c>
      <c r="I234" s="4">
        <v>152</v>
      </c>
      <c r="J234" s="4">
        <v>161</v>
      </c>
      <c r="K234" s="4">
        <v>162</v>
      </c>
      <c r="L234" s="4">
        <v>179</v>
      </c>
      <c r="M234" s="4">
        <v>150</v>
      </c>
      <c r="N234" s="6">
        <f t="shared" si="14"/>
        <v>1164</v>
      </c>
      <c r="O234" s="80">
        <f t="shared" si="15"/>
        <v>194</v>
      </c>
    </row>
    <row r="235" spans="1:15" ht="12" customHeight="1">
      <c r="A235" s="41">
        <v>59</v>
      </c>
      <c r="B235" s="10" t="s">
        <v>182</v>
      </c>
      <c r="C235" s="91" t="s">
        <v>30</v>
      </c>
      <c r="D235" s="11"/>
      <c r="E235" s="12">
        <v>187</v>
      </c>
      <c r="F235" s="13">
        <v>889199</v>
      </c>
      <c r="G235" s="6">
        <v>200</v>
      </c>
      <c r="H235" s="6">
        <v>168</v>
      </c>
      <c r="I235" s="6">
        <v>188</v>
      </c>
      <c r="J235" s="6">
        <v>201</v>
      </c>
      <c r="K235" s="6">
        <v>184</v>
      </c>
      <c r="L235" s="6">
        <v>198</v>
      </c>
      <c r="M235" s="11">
        <v>18</v>
      </c>
      <c r="N235" s="6">
        <f t="shared" si="14"/>
        <v>1157</v>
      </c>
      <c r="O235" s="80">
        <f t="shared" si="15"/>
        <v>192.83333333333334</v>
      </c>
    </row>
    <row r="236" spans="1:15" ht="12" customHeight="1">
      <c r="A236" s="41">
        <v>60</v>
      </c>
      <c r="B236" s="10" t="s">
        <v>183</v>
      </c>
      <c r="C236" s="91" t="s">
        <v>184</v>
      </c>
      <c r="D236" s="11" t="s">
        <v>74</v>
      </c>
      <c r="E236" s="12"/>
      <c r="F236" s="13">
        <v>881767</v>
      </c>
      <c r="G236" s="6">
        <v>176</v>
      </c>
      <c r="H236" s="6">
        <v>184</v>
      </c>
      <c r="I236" s="6">
        <v>192</v>
      </c>
      <c r="J236" s="6">
        <v>168</v>
      </c>
      <c r="K236" s="6">
        <v>205</v>
      </c>
      <c r="L236" s="6">
        <v>189</v>
      </c>
      <c r="M236" s="6">
        <v>42</v>
      </c>
      <c r="N236" s="6">
        <f t="shared" si="14"/>
        <v>1156</v>
      </c>
      <c r="O236" s="80">
        <f t="shared" si="15"/>
        <v>192.66666666666666</v>
      </c>
    </row>
    <row r="237" spans="1:15" ht="12" customHeight="1">
      <c r="A237" s="41">
        <v>61</v>
      </c>
      <c r="B237" s="10" t="s">
        <v>185</v>
      </c>
      <c r="C237" s="91" t="s">
        <v>186</v>
      </c>
      <c r="D237" s="11"/>
      <c r="E237" s="12">
        <v>20</v>
      </c>
      <c r="F237" s="13">
        <v>1173383</v>
      </c>
      <c r="G237" s="6">
        <v>137</v>
      </c>
      <c r="H237" s="6">
        <v>148</v>
      </c>
      <c r="I237" s="6">
        <v>238</v>
      </c>
      <c r="J237" s="6">
        <v>277</v>
      </c>
      <c r="K237" s="6">
        <v>157</v>
      </c>
      <c r="L237" s="6">
        <v>146</v>
      </c>
      <c r="M237" s="11">
        <v>48</v>
      </c>
      <c r="N237" s="6">
        <f t="shared" si="14"/>
        <v>1151</v>
      </c>
      <c r="O237" s="80">
        <f t="shared" si="15"/>
        <v>191.83333333333334</v>
      </c>
    </row>
    <row r="238" spans="1:15" ht="12" customHeight="1">
      <c r="A238" s="41">
        <v>62</v>
      </c>
      <c r="B238" s="50" t="s">
        <v>114</v>
      </c>
      <c r="C238" s="103" t="s">
        <v>115</v>
      </c>
      <c r="D238" s="51" t="s">
        <v>74</v>
      </c>
      <c r="E238" s="52"/>
      <c r="F238" s="53">
        <v>803353</v>
      </c>
      <c r="G238" s="51">
        <v>173</v>
      </c>
      <c r="H238" s="51">
        <v>169</v>
      </c>
      <c r="I238" s="51">
        <v>117</v>
      </c>
      <c r="J238" s="51">
        <v>188</v>
      </c>
      <c r="K238" s="51">
        <v>160</v>
      </c>
      <c r="L238" s="51">
        <v>191</v>
      </c>
      <c r="M238" s="51">
        <v>150</v>
      </c>
      <c r="N238" s="6">
        <f t="shared" si="14"/>
        <v>1148</v>
      </c>
      <c r="O238" s="80">
        <f t="shared" si="15"/>
        <v>191.33333333333334</v>
      </c>
    </row>
    <row r="239" spans="1:15" ht="12" customHeight="1">
      <c r="A239" s="41">
        <v>63</v>
      </c>
      <c r="B239" s="63" t="s">
        <v>50</v>
      </c>
      <c r="C239" s="108" t="s">
        <v>34</v>
      </c>
      <c r="D239" s="64"/>
      <c r="E239" s="61">
        <v>63</v>
      </c>
      <c r="F239" s="62">
        <v>960845</v>
      </c>
      <c r="G239" s="64">
        <v>188</v>
      </c>
      <c r="H239" s="64">
        <v>175</v>
      </c>
      <c r="I239" s="64">
        <v>201</v>
      </c>
      <c r="J239" s="64">
        <v>193</v>
      </c>
      <c r="K239" s="64">
        <v>155</v>
      </c>
      <c r="L239" s="64">
        <v>161</v>
      </c>
      <c r="M239" s="64">
        <v>72</v>
      </c>
      <c r="N239" s="6">
        <f t="shared" si="14"/>
        <v>1145</v>
      </c>
      <c r="O239" s="80">
        <f t="shared" si="15"/>
        <v>190.83333333333334</v>
      </c>
    </row>
    <row r="240" spans="1:15" ht="12" customHeight="1">
      <c r="A240" s="41">
        <v>64</v>
      </c>
      <c r="B240" s="10" t="s">
        <v>219</v>
      </c>
      <c r="C240" s="91" t="s">
        <v>220</v>
      </c>
      <c r="D240" s="11"/>
      <c r="E240" s="12">
        <v>129</v>
      </c>
      <c r="F240" s="13">
        <v>225215</v>
      </c>
      <c r="G240" s="6">
        <v>194</v>
      </c>
      <c r="H240" s="6">
        <v>186</v>
      </c>
      <c r="I240" s="6">
        <v>169</v>
      </c>
      <c r="J240" s="6">
        <v>202</v>
      </c>
      <c r="K240" s="6">
        <v>150</v>
      </c>
      <c r="L240" s="6">
        <v>189</v>
      </c>
      <c r="M240" s="11">
        <v>54</v>
      </c>
      <c r="N240" s="6">
        <f t="shared" si="14"/>
        <v>1144</v>
      </c>
      <c r="O240" s="80">
        <f t="shared" si="15"/>
        <v>190.66666666666666</v>
      </c>
    </row>
    <row r="241" spans="1:15" ht="12" customHeight="1">
      <c r="A241" s="41">
        <v>65</v>
      </c>
      <c r="B241" s="54" t="s">
        <v>150</v>
      </c>
      <c r="C241" s="109" t="s">
        <v>143</v>
      </c>
      <c r="D241" s="15"/>
      <c r="E241" s="55">
        <v>37</v>
      </c>
      <c r="F241" s="56">
        <v>998206</v>
      </c>
      <c r="G241" s="6">
        <v>211</v>
      </c>
      <c r="H241" s="6">
        <v>185</v>
      </c>
      <c r="I241" s="6">
        <v>155</v>
      </c>
      <c r="J241" s="6">
        <v>211</v>
      </c>
      <c r="K241" s="6">
        <v>155</v>
      </c>
      <c r="L241" s="6">
        <v>160</v>
      </c>
      <c r="M241" s="15">
        <v>66</v>
      </c>
      <c r="N241" s="6">
        <f aca="true" t="shared" si="16" ref="N241:N272">SUM(G241:M241)</f>
        <v>1143</v>
      </c>
      <c r="O241" s="80">
        <f aca="true" t="shared" si="17" ref="O241:O272">N241/6</f>
        <v>190.5</v>
      </c>
    </row>
    <row r="242" spans="1:15" ht="12" customHeight="1">
      <c r="A242" s="41">
        <v>66</v>
      </c>
      <c r="B242" s="46" t="s">
        <v>99</v>
      </c>
      <c r="C242" s="102" t="s">
        <v>94</v>
      </c>
      <c r="D242" s="47"/>
      <c r="E242" s="48"/>
      <c r="F242" s="49">
        <v>1017373</v>
      </c>
      <c r="G242" s="47">
        <v>190</v>
      </c>
      <c r="H242" s="47">
        <v>179</v>
      </c>
      <c r="I242" s="47">
        <v>154</v>
      </c>
      <c r="J242" s="47">
        <v>213</v>
      </c>
      <c r="K242" s="47">
        <v>193</v>
      </c>
      <c r="L242" s="47">
        <v>168</v>
      </c>
      <c r="M242" s="47">
        <v>42</v>
      </c>
      <c r="N242" s="6">
        <f t="shared" si="16"/>
        <v>1139</v>
      </c>
      <c r="O242" s="80">
        <f t="shared" si="17"/>
        <v>189.83333333333334</v>
      </c>
    </row>
    <row r="243" spans="1:15" ht="12" customHeight="1">
      <c r="A243" s="41">
        <v>67</v>
      </c>
      <c r="B243" s="43" t="s">
        <v>38</v>
      </c>
      <c r="C243" s="101" t="s">
        <v>24</v>
      </c>
      <c r="D243" s="44"/>
      <c r="E243" s="44">
        <v>6</v>
      </c>
      <c r="F243" s="45">
        <v>974935</v>
      </c>
      <c r="G243" s="44">
        <v>165</v>
      </c>
      <c r="H243" s="44">
        <v>203</v>
      </c>
      <c r="I243" s="44">
        <v>201</v>
      </c>
      <c r="J243" s="44">
        <v>206</v>
      </c>
      <c r="K243" s="44">
        <v>154</v>
      </c>
      <c r="L243" s="44">
        <v>144</v>
      </c>
      <c r="M243" s="44">
        <v>66</v>
      </c>
      <c r="N243" s="6">
        <f t="shared" si="16"/>
        <v>1139</v>
      </c>
      <c r="O243" s="80">
        <f t="shared" si="17"/>
        <v>189.83333333333334</v>
      </c>
    </row>
    <row r="244" spans="1:15" ht="12" customHeight="1">
      <c r="A244" s="41">
        <v>68</v>
      </c>
      <c r="B244" s="54" t="s">
        <v>151</v>
      </c>
      <c r="C244" s="104" t="s">
        <v>152</v>
      </c>
      <c r="D244" s="15"/>
      <c r="E244" s="1">
        <v>37</v>
      </c>
      <c r="F244" s="56">
        <v>1006304</v>
      </c>
      <c r="G244" s="6">
        <v>164</v>
      </c>
      <c r="H244" s="6">
        <v>179</v>
      </c>
      <c r="I244" s="6">
        <v>137</v>
      </c>
      <c r="J244" s="6">
        <v>187</v>
      </c>
      <c r="K244" s="6">
        <v>218</v>
      </c>
      <c r="L244" s="6">
        <v>192</v>
      </c>
      <c r="M244" s="6">
        <v>60</v>
      </c>
      <c r="N244" s="6">
        <f t="shared" si="16"/>
        <v>1137</v>
      </c>
      <c r="O244" s="80">
        <f t="shared" si="17"/>
        <v>189.5</v>
      </c>
    </row>
    <row r="245" spans="1:15" ht="12" customHeight="1">
      <c r="A245" s="41">
        <v>69</v>
      </c>
      <c r="B245" s="50" t="s">
        <v>130</v>
      </c>
      <c r="C245" s="103" t="s">
        <v>92</v>
      </c>
      <c r="D245" s="51"/>
      <c r="E245" s="51">
        <v>44</v>
      </c>
      <c r="F245" s="66">
        <v>1129066</v>
      </c>
      <c r="G245" s="51">
        <v>161</v>
      </c>
      <c r="H245" s="51">
        <v>180</v>
      </c>
      <c r="I245" s="51">
        <v>164</v>
      </c>
      <c r="J245" s="51">
        <v>209</v>
      </c>
      <c r="K245" s="51">
        <v>150</v>
      </c>
      <c r="L245" s="51">
        <v>180</v>
      </c>
      <c r="M245" s="51">
        <v>90</v>
      </c>
      <c r="N245" s="6">
        <f t="shared" si="16"/>
        <v>1134</v>
      </c>
      <c r="O245" s="80">
        <f t="shared" si="17"/>
        <v>189</v>
      </c>
    </row>
    <row r="246" spans="1:15" ht="12" customHeight="1">
      <c r="A246" s="41">
        <v>70</v>
      </c>
      <c r="B246" s="3" t="s">
        <v>221</v>
      </c>
      <c r="C246" s="90" t="s">
        <v>222</v>
      </c>
      <c r="D246" s="4" t="s">
        <v>189</v>
      </c>
      <c r="E246" s="4"/>
      <c r="F246" s="5">
        <v>25172</v>
      </c>
      <c r="G246" s="4">
        <v>187</v>
      </c>
      <c r="H246" s="4">
        <v>166</v>
      </c>
      <c r="I246" s="4">
        <v>131</v>
      </c>
      <c r="J246" s="4">
        <v>191</v>
      </c>
      <c r="K246" s="4">
        <v>158</v>
      </c>
      <c r="L246" s="4">
        <v>151</v>
      </c>
      <c r="M246" s="4">
        <v>150</v>
      </c>
      <c r="N246" s="6">
        <f t="shared" si="16"/>
        <v>1134</v>
      </c>
      <c r="O246" s="80">
        <f t="shared" si="17"/>
        <v>189</v>
      </c>
    </row>
    <row r="247" spans="1:15" ht="12" customHeight="1">
      <c r="A247" s="41">
        <v>71</v>
      </c>
      <c r="B247" s="10" t="s">
        <v>187</v>
      </c>
      <c r="C247" s="91" t="s">
        <v>188</v>
      </c>
      <c r="D247" s="11" t="s">
        <v>189</v>
      </c>
      <c r="E247" s="12"/>
      <c r="F247" s="13">
        <v>1251</v>
      </c>
      <c r="G247" s="6">
        <v>164</v>
      </c>
      <c r="H247" s="6">
        <v>179</v>
      </c>
      <c r="I247" s="6">
        <v>157</v>
      </c>
      <c r="J247" s="6">
        <v>214</v>
      </c>
      <c r="K247" s="6">
        <v>210</v>
      </c>
      <c r="L247" s="6">
        <v>185</v>
      </c>
      <c r="M247" s="11">
        <v>24</v>
      </c>
      <c r="N247" s="6">
        <f t="shared" si="16"/>
        <v>1133</v>
      </c>
      <c r="O247" s="80">
        <f t="shared" si="17"/>
        <v>188.83333333333334</v>
      </c>
    </row>
    <row r="248" spans="1:15" ht="12" customHeight="1">
      <c r="A248" s="41">
        <v>72</v>
      </c>
      <c r="B248" s="54" t="s">
        <v>153</v>
      </c>
      <c r="C248" s="104" t="s">
        <v>154</v>
      </c>
      <c r="D248" s="15"/>
      <c r="E248" s="55">
        <v>37</v>
      </c>
      <c r="F248" s="56">
        <v>249769</v>
      </c>
      <c r="G248" s="6">
        <v>195</v>
      </c>
      <c r="H248" s="6">
        <v>180</v>
      </c>
      <c r="I248" s="6">
        <v>192</v>
      </c>
      <c r="J248" s="6">
        <v>126</v>
      </c>
      <c r="K248" s="6">
        <v>213</v>
      </c>
      <c r="L248" s="6">
        <v>169</v>
      </c>
      <c r="M248" s="15">
        <v>54</v>
      </c>
      <c r="N248" s="6">
        <f t="shared" si="16"/>
        <v>1129</v>
      </c>
      <c r="O248" s="80">
        <f t="shared" si="17"/>
        <v>188.16666666666666</v>
      </c>
    </row>
    <row r="249" spans="1:15" ht="12" customHeight="1">
      <c r="A249" s="41">
        <v>73</v>
      </c>
      <c r="B249" s="63" t="s">
        <v>51</v>
      </c>
      <c r="C249" s="108" t="s">
        <v>52</v>
      </c>
      <c r="D249" s="64"/>
      <c r="E249" s="61"/>
      <c r="F249" s="62">
        <v>1119575</v>
      </c>
      <c r="G249" s="64">
        <v>170</v>
      </c>
      <c r="H249" s="64">
        <v>158</v>
      </c>
      <c r="I249" s="64">
        <v>195</v>
      </c>
      <c r="J249" s="64">
        <v>157</v>
      </c>
      <c r="K249" s="64">
        <v>158</v>
      </c>
      <c r="L249" s="64">
        <v>200</v>
      </c>
      <c r="M249" s="64">
        <v>90</v>
      </c>
      <c r="N249" s="6">
        <f t="shared" si="16"/>
        <v>1128</v>
      </c>
      <c r="O249" s="80">
        <f t="shared" si="17"/>
        <v>188</v>
      </c>
    </row>
    <row r="250" spans="1:15" ht="12" customHeight="1">
      <c r="A250" s="41">
        <v>74</v>
      </c>
      <c r="B250" s="10" t="s">
        <v>190</v>
      </c>
      <c r="C250" s="91" t="s">
        <v>191</v>
      </c>
      <c r="D250" s="11"/>
      <c r="E250" s="12">
        <v>127</v>
      </c>
      <c r="F250" s="13">
        <v>156973</v>
      </c>
      <c r="G250" s="6">
        <v>180</v>
      </c>
      <c r="H250" s="6">
        <v>158</v>
      </c>
      <c r="I250" s="6">
        <v>221</v>
      </c>
      <c r="J250" s="6">
        <v>186</v>
      </c>
      <c r="K250" s="6">
        <v>163</v>
      </c>
      <c r="L250" s="6">
        <v>182</v>
      </c>
      <c r="M250" s="11">
        <v>36</v>
      </c>
      <c r="N250" s="6">
        <f t="shared" si="16"/>
        <v>1126</v>
      </c>
      <c r="O250" s="80">
        <f t="shared" si="17"/>
        <v>187.66666666666666</v>
      </c>
    </row>
    <row r="251" spans="1:15" ht="12" customHeight="1">
      <c r="A251" s="41">
        <v>75</v>
      </c>
      <c r="B251" s="10" t="s">
        <v>155</v>
      </c>
      <c r="C251" s="91" t="s">
        <v>149</v>
      </c>
      <c r="D251" s="11"/>
      <c r="E251" s="1"/>
      <c r="F251" s="13">
        <v>825549</v>
      </c>
      <c r="G251" s="6">
        <v>204</v>
      </c>
      <c r="H251" s="6">
        <v>170</v>
      </c>
      <c r="I251" s="6">
        <v>212</v>
      </c>
      <c r="J251" s="6">
        <v>175</v>
      </c>
      <c r="K251" s="6">
        <v>139</v>
      </c>
      <c r="L251" s="6">
        <v>181</v>
      </c>
      <c r="M251" s="6">
        <v>42</v>
      </c>
      <c r="N251" s="6">
        <f t="shared" si="16"/>
        <v>1123</v>
      </c>
      <c r="O251" s="80">
        <f t="shared" si="17"/>
        <v>187.16666666666666</v>
      </c>
    </row>
    <row r="252" spans="1:15" ht="12" customHeight="1">
      <c r="A252" s="41">
        <v>76</v>
      </c>
      <c r="B252" s="54" t="s">
        <v>156</v>
      </c>
      <c r="C252" s="104" t="s">
        <v>71</v>
      </c>
      <c r="D252" s="15"/>
      <c r="E252" s="55">
        <v>152</v>
      </c>
      <c r="F252" s="56">
        <v>543837</v>
      </c>
      <c r="G252" s="6">
        <v>194</v>
      </c>
      <c r="H252" s="6">
        <v>192</v>
      </c>
      <c r="I252" s="6">
        <v>147</v>
      </c>
      <c r="J252" s="6">
        <v>173</v>
      </c>
      <c r="K252" s="6">
        <v>172</v>
      </c>
      <c r="L252" s="6">
        <v>173</v>
      </c>
      <c r="M252" s="6">
        <v>66</v>
      </c>
      <c r="N252" s="6">
        <f t="shared" si="16"/>
        <v>1117</v>
      </c>
      <c r="O252" s="80">
        <f t="shared" si="17"/>
        <v>186.16666666666666</v>
      </c>
    </row>
    <row r="253" spans="1:15" ht="12" customHeight="1">
      <c r="A253" s="41">
        <v>77</v>
      </c>
      <c r="B253" s="3" t="s">
        <v>157</v>
      </c>
      <c r="C253" s="90" t="s">
        <v>71</v>
      </c>
      <c r="D253" s="4"/>
      <c r="E253" s="4">
        <v>152</v>
      </c>
      <c r="F253" s="5">
        <v>522848</v>
      </c>
      <c r="G253" s="4">
        <v>152</v>
      </c>
      <c r="H253" s="4">
        <v>173</v>
      </c>
      <c r="I253" s="4">
        <v>193</v>
      </c>
      <c r="J253" s="4">
        <v>211</v>
      </c>
      <c r="K253" s="4">
        <v>168</v>
      </c>
      <c r="L253" s="4">
        <v>165</v>
      </c>
      <c r="M253" s="4">
        <v>54</v>
      </c>
      <c r="N253" s="6">
        <f t="shared" si="16"/>
        <v>1116</v>
      </c>
      <c r="O253" s="80">
        <f t="shared" si="17"/>
        <v>186</v>
      </c>
    </row>
    <row r="254" spans="1:15" ht="12" customHeight="1">
      <c r="A254" s="41">
        <v>78</v>
      </c>
      <c r="B254" s="43" t="s">
        <v>39</v>
      </c>
      <c r="C254" s="101" t="s">
        <v>40</v>
      </c>
      <c r="D254" s="44"/>
      <c r="E254" s="67"/>
      <c r="F254" s="68">
        <v>693561</v>
      </c>
      <c r="G254" s="44">
        <v>202</v>
      </c>
      <c r="H254" s="44">
        <v>172</v>
      </c>
      <c r="I254" s="44">
        <v>167</v>
      </c>
      <c r="J254" s="44">
        <v>175</v>
      </c>
      <c r="K254" s="44">
        <v>192</v>
      </c>
      <c r="L254" s="44">
        <v>124</v>
      </c>
      <c r="M254" s="44">
        <v>84</v>
      </c>
      <c r="N254" s="6">
        <f t="shared" si="16"/>
        <v>1116</v>
      </c>
      <c r="O254" s="80">
        <f t="shared" si="17"/>
        <v>186</v>
      </c>
    </row>
    <row r="255" spans="1:15" ht="12" customHeight="1">
      <c r="A255" s="41">
        <v>79</v>
      </c>
      <c r="B255" s="3" t="s">
        <v>192</v>
      </c>
      <c r="C255" s="90" t="s">
        <v>193</v>
      </c>
      <c r="D255" s="4"/>
      <c r="E255" s="4">
        <v>114</v>
      </c>
      <c r="F255" s="5">
        <v>1145576</v>
      </c>
      <c r="G255" s="4">
        <v>179</v>
      </c>
      <c r="H255" s="4">
        <v>165</v>
      </c>
      <c r="I255" s="4">
        <v>167</v>
      </c>
      <c r="J255" s="4">
        <v>199</v>
      </c>
      <c r="K255" s="4">
        <v>183</v>
      </c>
      <c r="L255" s="4">
        <v>204</v>
      </c>
      <c r="M255" s="4">
        <v>18</v>
      </c>
      <c r="N255" s="6">
        <f t="shared" si="16"/>
        <v>1115</v>
      </c>
      <c r="O255" s="80">
        <f t="shared" si="17"/>
        <v>185.83333333333334</v>
      </c>
    </row>
    <row r="256" spans="1:15" ht="12" customHeight="1">
      <c r="A256" s="41">
        <v>80</v>
      </c>
      <c r="B256" s="10" t="s">
        <v>223</v>
      </c>
      <c r="C256" s="91" t="s">
        <v>208</v>
      </c>
      <c r="D256" s="11" t="s">
        <v>74</v>
      </c>
      <c r="E256" s="12"/>
      <c r="F256" s="13">
        <v>603665</v>
      </c>
      <c r="G256" s="6">
        <v>181</v>
      </c>
      <c r="H256" s="6">
        <v>147</v>
      </c>
      <c r="I256" s="6">
        <v>131</v>
      </c>
      <c r="J256" s="6">
        <v>207</v>
      </c>
      <c r="K256" s="6">
        <v>168</v>
      </c>
      <c r="L256" s="6">
        <v>215</v>
      </c>
      <c r="M256" s="11">
        <v>66</v>
      </c>
      <c r="N256" s="6">
        <f t="shared" si="16"/>
        <v>1115</v>
      </c>
      <c r="O256" s="80">
        <f t="shared" si="17"/>
        <v>185.83333333333334</v>
      </c>
    </row>
    <row r="257" spans="1:15" ht="12" customHeight="1">
      <c r="A257" s="41">
        <v>81</v>
      </c>
      <c r="B257" s="54" t="s">
        <v>158</v>
      </c>
      <c r="C257" s="104" t="s">
        <v>71</v>
      </c>
      <c r="D257" s="55"/>
      <c r="E257" s="15"/>
      <c r="F257" s="56">
        <v>709700</v>
      </c>
      <c r="G257" s="6">
        <v>156</v>
      </c>
      <c r="H257" s="6">
        <v>190</v>
      </c>
      <c r="I257" s="6">
        <v>172</v>
      </c>
      <c r="J257" s="6">
        <v>199</v>
      </c>
      <c r="K257" s="6">
        <v>165</v>
      </c>
      <c r="L257" s="6">
        <v>165</v>
      </c>
      <c r="M257" s="6">
        <v>66</v>
      </c>
      <c r="N257" s="6">
        <f t="shared" si="16"/>
        <v>1113</v>
      </c>
      <c r="O257" s="80">
        <f t="shared" si="17"/>
        <v>185.5</v>
      </c>
    </row>
    <row r="258" spans="1:15" ht="12" customHeight="1">
      <c r="A258" s="41">
        <v>82</v>
      </c>
      <c r="B258" s="41" t="s">
        <v>224</v>
      </c>
      <c r="C258" s="92" t="s">
        <v>225</v>
      </c>
      <c r="D258" s="41"/>
      <c r="E258" s="41"/>
      <c r="F258" s="41">
        <v>204013</v>
      </c>
      <c r="G258" s="6">
        <v>179</v>
      </c>
      <c r="H258" s="6">
        <v>190</v>
      </c>
      <c r="I258" s="6">
        <v>150</v>
      </c>
      <c r="J258" s="6">
        <v>184</v>
      </c>
      <c r="K258" s="6">
        <v>149</v>
      </c>
      <c r="L258" s="6">
        <v>153</v>
      </c>
      <c r="M258" s="6">
        <v>102</v>
      </c>
      <c r="N258" s="6">
        <f t="shared" si="16"/>
        <v>1107</v>
      </c>
      <c r="O258" s="80">
        <f t="shared" si="17"/>
        <v>184.5</v>
      </c>
    </row>
    <row r="259" spans="1:15" ht="12" customHeight="1">
      <c r="A259" s="41">
        <v>83</v>
      </c>
      <c r="B259" s="63" t="s">
        <v>53</v>
      </c>
      <c r="C259" s="108" t="s">
        <v>34</v>
      </c>
      <c r="D259" s="64"/>
      <c r="E259" s="61"/>
      <c r="F259" s="62">
        <v>1209388</v>
      </c>
      <c r="G259" s="64">
        <v>160</v>
      </c>
      <c r="H259" s="64">
        <v>167</v>
      </c>
      <c r="I259" s="64">
        <v>180</v>
      </c>
      <c r="J259" s="64">
        <v>204</v>
      </c>
      <c r="K259" s="64">
        <v>152</v>
      </c>
      <c r="L259" s="64">
        <v>145</v>
      </c>
      <c r="M259" s="64">
        <v>90</v>
      </c>
      <c r="N259" s="6">
        <f t="shared" si="16"/>
        <v>1098</v>
      </c>
      <c r="O259" s="80">
        <f t="shared" si="17"/>
        <v>183</v>
      </c>
    </row>
    <row r="260" spans="1:15" ht="12" customHeight="1">
      <c r="A260" s="41">
        <v>84</v>
      </c>
      <c r="B260" s="10" t="s">
        <v>194</v>
      </c>
      <c r="C260" s="91" t="s">
        <v>184</v>
      </c>
      <c r="D260" s="11" t="s">
        <v>74</v>
      </c>
      <c r="E260" s="1"/>
      <c r="F260" s="13">
        <v>881768</v>
      </c>
      <c r="G260" s="6">
        <v>172</v>
      </c>
      <c r="H260" s="6">
        <v>169</v>
      </c>
      <c r="I260" s="6">
        <v>159</v>
      </c>
      <c r="J260" s="6">
        <v>164</v>
      </c>
      <c r="K260" s="6">
        <v>136</v>
      </c>
      <c r="L260" s="6">
        <v>148</v>
      </c>
      <c r="M260" s="6">
        <v>150</v>
      </c>
      <c r="N260" s="6">
        <f t="shared" si="16"/>
        <v>1098</v>
      </c>
      <c r="O260" s="80">
        <f t="shared" si="17"/>
        <v>183</v>
      </c>
    </row>
    <row r="261" spans="1:15" ht="12" customHeight="1">
      <c r="A261" s="41">
        <v>85</v>
      </c>
      <c r="B261" s="54" t="s">
        <v>159</v>
      </c>
      <c r="C261" s="104" t="s">
        <v>160</v>
      </c>
      <c r="D261" s="15"/>
      <c r="E261" s="1">
        <v>37</v>
      </c>
      <c r="F261" s="56">
        <v>88986</v>
      </c>
      <c r="G261" s="6">
        <v>149</v>
      </c>
      <c r="H261" s="6">
        <v>161</v>
      </c>
      <c r="I261" s="6">
        <v>211</v>
      </c>
      <c r="J261" s="6">
        <v>170</v>
      </c>
      <c r="K261" s="6">
        <v>124</v>
      </c>
      <c r="L261" s="6">
        <v>166</v>
      </c>
      <c r="M261" s="6">
        <v>114</v>
      </c>
      <c r="N261" s="6">
        <f t="shared" si="16"/>
        <v>1095</v>
      </c>
      <c r="O261" s="80">
        <f t="shared" si="17"/>
        <v>182.5</v>
      </c>
    </row>
    <row r="262" spans="1:15" ht="12" customHeight="1">
      <c r="A262" s="41">
        <v>86</v>
      </c>
      <c r="B262" s="3" t="s">
        <v>161</v>
      </c>
      <c r="C262" s="90" t="s">
        <v>162</v>
      </c>
      <c r="D262" s="4"/>
      <c r="E262" s="4"/>
      <c r="F262" s="5">
        <v>980226</v>
      </c>
      <c r="G262" s="4">
        <v>138</v>
      </c>
      <c r="H262" s="4">
        <v>181</v>
      </c>
      <c r="I262" s="4">
        <v>189</v>
      </c>
      <c r="J262" s="4">
        <v>187</v>
      </c>
      <c r="K262" s="4">
        <v>190</v>
      </c>
      <c r="L262" s="4">
        <v>193</v>
      </c>
      <c r="M262" s="4">
        <v>12</v>
      </c>
      <c r="N262" s="6">
        <f t="shared" si="16"/>
        <v>1090</v>
      </c>
      <c r="O262" s="80">
        <f t="shared" si="17"/>
        <v>181.66666666666666</v>
      </c>
    </row>
    <row r="263" spans="1:15" ht="12" customHeight="1">
      <c r="A263" s="41">
        <v>87</v>
      </c>
      <c r="B263" s="10" t="s">
        <v>195</v>
      </c>
      <c r="C263" s="91"/>
      <c r="D263" s="11"/>
      <c r="E263" s="12"/>
      <c r="F263" s="13">
        <v>822671</v>
      </c>
      <c r="G263" s="6">
        <v>180</v>
      </c>
      <c r="H263" s="6">
        <v>212</v>
      </c>
      <c r="I263" s="6">
        <v>209</v>
      </c>
      <c r="J263" s="6">
        <v>161</v>
      </c>
      <c r="K263" s="6">
        <v>157</v>
      </c>
      <c r="L263" s="6">
        <v>161</v>
      </c>
      <c r="M263" s="11">
        <v>6</v>
      </c>
      <c r="N263" s="6">
        <f t="shared" si="16"/>
        <v>1086</v>
      </c>
      <c r="O263" s="80">
        <f t="shared" si="17"/>
        <v>181</v>
      </c>
    </row>
    <row r="264" spans="1:15" ht="12" customHeight="1">
      <c r="A264" s="41">
        <v>88</v>
      </c>
      <c r="B264" s="63" t="s">
        <v>54</v>
      </c>
      <c r="C264" s="108" t="s">
        <v>24</v>
      </c>
      <c r="D264" s="64"/>
      <c r="E264" s="61">
        <v>6</v>
      </c>
      <c r="F264" s="62">
        <v>14648</v>
      </c>
      <c r="G264" s="64">
        <v>192</v>
      </c>
      <c r="H264" s="64">
        <v>184</v>
      </c>
      <c r="I264" s="64">
        <v>167</v>
      </c>
      <c r="J264" s="64">
        <v>162</v>
      </c>
      <c r="K264" s="64">
        <v>177</v>
      </c>
      <c r="L264" s="64">
        <v>173</v>
      </c>
      <c r="M264" s="64">
        <v>30</v>
      </c>
      <c r="N264" s="6">
        <f t="shared" si="16"/>
        <v>1085</v>
      </c>
      <c r="O264" s="80">
        <f t="shared" si="17"/>
        <v>180.83333333333334</v>
      </c>
    </row>
    <row r="265" spans="1:15" ht="12" customHeight="1">
      <c r="A265" s="41">
        <v>89</v>
      </c>
      <c r="B265" s="50" t="s">
        <v>120</v>
      </c>
      <c r="C265" s="103" t="s">
        <v>24</v>
      </c>
      <c r="D265" s="51"/>
      <c r="E265" s="52">
        <v>6</v>
      </c>
      <c r="F265" s="53">
        <v>1043617</v>
      </c>
      <c r="G265" s="51">
        <v>185</v>
      </c>
      <c r="H265" s="51">
        <v>208</v>
      </c>
      <c r="I265" s="51">
        <v>126</v>
      </c>
      <c r="J265" s="51">
        <v>188</v>
      </c>
      <c r="K265" s="51">
        <v>116</v>
      </c>
      <c r="L265" s="51">
        <v>172</v>
      </c>
      <c r="M265" s="51">
        <v>90</v>
      </c>
      <c r="N265" s="6">
        <f t="shared" si="16"/>
        <v>1085</v>
      </c>
      <c r="O265" s="80">
        <f t="shared" si="17"/>
        <v>180.83333333333334</v>
      </c>
    </row>
    <row r="266" spans="1:15" ht="12" customHeight="1">
      <c r="A266" s="41">
        <v>90</v>
      </c>
      <c r="B266" s="3" t="s">
        <v>226</v>
      </c>
      <c r="C266" s="90" t="s">
        <v>227</v>
      </c>
      <c r="D266" s="4"/>
      <c r="E266" s="4">
        <v>109</v>
      </c>
      <c r="F266" s="5">
        <v>201677</v>
      </c>
      <c r="G266" s="4">
        <v>181</v>
      </c>
      <c r="H266" s="4">
        <v>149</v>
      </c>
      <c r="I266" s="4">
        <v>179</v>
      </c>
      <c r="J266" s="4">
        <v>181</v>
      </c>
      <c r="K266" s="4">
        <v>149</v>
      </c>
      <c r="L266" s="4">
        <v>156</v>
      </c>
      <c r="M266" s="4">
        <v>90</v>
      </c>
      <c r="N266" s="6">
        <f t="shared" si="16"/>
        <v>1085</v>
      </c>
      <c r="O266" s="80">
        <f t="shared" si="17"/>
        <v>180.83333333333334</v>
      </c>
    </row>
    <row r="267" spans="1:15" ht="12" customHeight="1">
      <c r="A267" s="41">
        <v>91</v>
      </c>
      <c r="B267" s="3" t="s">
        <v>228</v>
      </c>
      <c r="C267" s="90" t="s">
        <v>205</v>
      </c>
      <c r="D267" s="4"/>
      <c r="E267" s="4"/>
      <c r="F267" s="5">
        <v>1195972</v>
      </c>
      <c r="G267" s="4">
        <v>130</v>
      </c>
      <c r="H267" s="4">
        <v>178</v>
      </c>
      <c r="I267" s="4">
        <v>126</v>
      </c>
      <c r="J267" s="4">
        <v>189</v>
      </c>
      <c r="K267" s="4">
        <v>147</v>
      </c>
      <c r="L267" s="4">
        <v>165</v>
      </c>
      <c r="M267" s="4">
        <v>150</v>
      </c>
      <c r="N267" s="6">
        <f t="shared" si="16"/>
        <v>1085</v>
      </c>
      <c r="O267" s="80">
        <f t="shared" si="17"/>
        <v>180.83333333333334</v>
      </c>
    </row>
    <row r="268" spans="1:15" ht="12" customHeight="1">
      <c r="A268" s="41">
        <v>92</v>
      </c>
      <c r="B268" s="43" t="s">
        <v>41</v>
      </c>
      <c r="C268" s="101" t="s">
        <v>24</v>
      </c>
      <c r="D268" s="44"/>
      <c r="E268" s="67">
        <v>6</v>
      </c>
      <c r="F268" s="68">
        <v>14699</v>
      </c>
      <c r="G268" s="44">
        <v>191</v>
      </c>
      <c r="H268" s="44">
        <v>156</v>
      </c>
      <c r="I268" s="44">
        <v>219</v>
      </c>
      <c r="J268" s="44">
        <v>151</v>
      </c>
      <c r="K268" s="44">
        <v>196</v>
      </c>
      <c r="L268" s="44">
        <v>140</v>
      </c>
      <c r="M268" s="44">
        <v>30</v>
      </c>
      <c r="N268" s="6">
        <f t="shared" si="16"/>
        <v>1083</v>
      </c>
      <c r="O268" s="80">
        <f t="shared" si="17"/>
        <v>180.5</v>
      </c>
    </row>
    <row r="269" spans="1:15" ht="12" customHeight="1">
      <c r="A269" s="41">
        <v>93</v>
      </c>
      <c r="B269" s="3" t="s">
        <v>196</v>
      </c>
      <c r="C269" s="90" t="s">
        <v>191</v>
      </c>
      <c r="D269" s="4"/>
      <c r="E269" s="4">
        <v>127</v>
      </c>
      <c r="F269" s="5">
        <v>221805</v>
      </c>
      <c r="G269" s="4">
        <v>180</v>
      </c>
      <c r="H269" s="4">
        <v>207</v>
      </c>
      <c r="I269" s="4">
        <v>142</v>
      </c>
      <c r="J269" s="4">
        <v>167</v>
      </c>
      <c r="K269" s="4">
        <v>181</v>
      </c>
      <c r="L269" s="4">
        <v>185</v>
      </c>
      <c r="M269" s="4">
        <v>18</v>
      </c>
      <c r="N269" s="6">
        <f t="shared" si="16"/>
        <v>1080</v>
      </c>
      <c r="O269" s="80">
        <f t="shared" si="17"/>
        <v>180</v>
      </c>
    </row>
    <row r="270" spans="1:15" ht="12" customHeight="1">
      <c r="A270" s="41">
        <v>94</v>
      </c>
      <c r="B270" s="43" t="s">
        <v>42</v>
      </c>
      <c r="C270" s="101" t="s">
        <v>43</v>
      </c>
      <c r="D270" s="44"/>
      <c r="E270" s="67">
        <v>97</v>
      </c>
      <c r="F270" s="68">
        <v>1174193</v>
      </c>
      <c r="G270" s="44">
        <v>175</v>
      </c>
      <c r="H270" s="44">
        <v>148</v>
      </c>
      <c r="I270" s="44">
        <v>148</v>
      </c>
      <c r="J270" s="44">
        <v>152</v>
      </c>
      <c r="K270" s="44">
        <v>194</v>
      </c>
      <c r="L270" s="44">
        <v>171</v>
      </c>
      <c r="M270" s="44">
        <v>90</v>
      </c>
      <c r="N270" s="6">
        <f t="shared" si="16"/>
        <v>1078</v>
      </c>
      <c r="O270" s="80">
        <f t="shared" si="17"/>
        <v>179.66666666666666</v>
      </c>
    </row>
    <row r="271" spans="1:15" ht="12" customHeight="1">
      <c r="A271" s="41">
        <v>95</v>
      </c>
      <c r="B271" s="54" t="s">
        <v>163</v>
      </c>
      <c r="C271" s="104" t="s">
        <v>162</v>
      </c>
      <c r="D271" s="55"/>
      <c r="E271" s="15">
        <v>79</v>
      </c>
      <c r="F271" s="56">
        <v>822216</v>
      </c>
      <c r="G271" s="6">
        <v>184</v>
      </c>
      <c r="H271" s="6">
        <v>147</v>
      </c>
      <c r="I271" s="6">
        <v>164</v>
      </c>
      <c r="J271" s="6">
        <v>215</v>
      </c>
      <c r="K271" s="6">
        <v>162</v>
      </c>
      <c r="L271" s="6">
        <v>195</v>
      </c>
      <c r="M271" s="15">
        <v>6</v>
      </c>
      <c r="N271" s="6">
        <f t="shared" si="16"/>
        <v>1073</v>
      </c>
      <c r="O271" s="80">
        <f t="shared" si="17"/>
        <v>178.83333333333334</v>
      </c>
    </row>
    <row r="272" spans="1:15" ht="12" customHeight="1">
      <c r="A272" s="41">
        <v>96</v>
      </c>
      <c r="B272" s="3" t="s">
        <v>164</v>
      </c>
      <c r="C272" s="90" t="s">
        <v>71</v>
      </c>
      <c r="D272" s="4"/>
      <c r="E272" s="4">
        <v>152</v>
      </c>
      <c r="F272" s="5">
        <v>522767</v>
      </c>
      <c r="G272" s="4">
        <v>177</v>
      </c>
      <c r="H272" s="4">
        <v>139</v>
      </c>
      <c r="I272" s="4">
        <v>188</v>
      </c>
      <c r="J272" s="4">
        <v>156</v>
      </c>
      <c r="K272" s="4">
        <v>177</v>
      </c>
      <c r="L272" s="4">
        <v>182</v>
      </c>
      <c r="M272" s="4">
        <v>54</v>
      </c>
      <c r="N272" s="6">
        <f t="shared" si="16"/>
        <v>1073</v>
      </c>
      <c r="O272" s="80">
        <f t="shared" si="17"/>
        <v>178.83333333333334</v>
      </c>
    </row>
    <row r="273" spans="1:15" ht="12" customHeight="1">
      <c r="A273" s="41">
        <v>97</v>
      </c>
      <c r="B273" s="10" t="s">
        <v>165</v>
      </c>
      <c r="C273" s="91" t="s">
        <v>166</v>
      </c>
      <c r="D273" s="11"/>
      <c r="E273" s="12">
        <v>152</v>
      </c>
      <c r="F273" s="13">
        <v>300888</v>
      </c>
      <c r="G273" s="6">
        <v>183</v>
      </c>
      <c r="H273" s="6">
        <v>165</v>
      </c>
      <c r="I273" s="6">
        <v>146</v>
      </c>
      <c r="J273" s="6">
        <v>174</v>
      </c>
      <c r="K273" s="6">
        <v>157</v>
      </c>
      <c r="L273" s="6">
        <v>156</v>
      </c>
      <c r="M273" s="11">
        <v>90</v>
      </c>
      <c r="N273" s="6">
        <f aca="true" t="shared" si="18" ref="N273:N292">SUM(G273:M273)</f>
        <v>1071</v>
      </c>
      <c r="O273" s="80">
        <f aca="true" t="shared" si="19" ref="O273:O292">N273/6</f>
        <v>178.5</v>
      </c>
    </row>
    <row r="274" spans="1:15" ht="12" customHeight="1">
      <c r="A274" s="41">
        <v>98</v>
      </c>
      <c r="B274" s="10" t="s">
        <v>229</v>
      </c>
      <c r="C274" s="91" t="s">
        <v>147</v>
      </c>
      <c r="D274" s="11"/>
      <c r="E274" s="12">
        <v>96</v>
      </c>
      <c r="F274" s="13">
        <v>341908</v>
      </c>
      <c r="G274" s="6">
        <v>137</v>
      </c>
      <c r="H274" s="6">
        <v>149</v>
      </c>
      <c r="I274" s="6">
        <v>200</v>
      </c>
      <c r="J274" s="6">
        <v>154</v>
      </c>
      <c r="K274" s="6">
        <v>143</v>
      </c>
      <c r="L274" s="6">
        <v>198</v>
      </c>
      <c r="M274" s="11">
        <v>90</v>
      </c>
      <c r="N274" s="6">
        <f t="shared" si="18"/>
        <v>1071</v>
      </c>
      <c r="O274" s="80">
        <f t="shared" si="19"/>
        <v>178.5</v>
      </c>
    </row>
    <row r="275" spans="1:15" ht="12" customHeight="1">
      <c r="A275" s="41">
        <v>99</v>
      </c>
      <c r="B275" s="50" t="s">
        <v>121</v>
      </c>
      <c r="C275" s="103" t="s">
        <v>24</v>
      </c>
      <c r="D275" s="51"/>
      <c r="E275" s="52">
        <v>6</v>
      </c>
      <c r="F275" s="53">
        <v>1245600</v>
      </c>
      <c r="G275" s="51">
        <v>156</v>
      </c>
      <c r="H275" s="51">
        <v>139</v>
      </c>
      <c r="I275" s="51">
        <v>165</v>
      </c>
      <c r="J275" s="51">
        <v>186</v>
      </c>
      <c r="K275" s="51">
        <v>132</v>
      </c>
      <c r="L275" s="51">
        <v>134</v>
      </c>
      <c r="M275" s="51">
        <v>150</v>
      </c>
      <c r="N275" s="6">
        <f t="shared" si="18"/>
        <v>1062</v>
      </c>
      <c r="O275" s="80">
        <f t="shared" si="19"/>
        <v>177</v>
      </c>
    </row>
    <row r="276" spans="1:15" ht="12" customHeight="1">
      <c r="A276" s="41">
        <v>100</v>
      </c>
      <c r="B276" s="63" t="s">
        <v>55</v>
      </c>
      <c r="C276" s="108" t="s">
        <v>56</v>
      </c>
      <c r="D276" s="64"/>
      <c r="E276" s="64"/>
      <c r="F276" s="65">
        <v>818488</v>
      </c>
      <c r="G276" s="64">
        <v>194</v>
      </c>
      <c r="H276" s="64">
        <v>181</v>
      </c>
      <c r="I276" s="64">
        <v>171</v>
      </c>
      <c r="J276" s="64">
        <v>167</v>
      </c>
      <c r="K276" s="64">
        <v>173</v>
      </c>
      <c r="L276" s="64">
        <v>169</v>
      </c>
      <c r="M276" s="64">
        <v>6</v>
      </c>
      <c r="N276" s="6">
        <f t="shared" si="18"/>
        <v>1061</v>
      </c>
      <c r="O276" s="80">
        <f t="shared" si="19"/>
        <v>176.83333333333334</v>
      </c>
    </row>
    <row r="277" spans="1:15" ht="12" customHeight="1">
      <c r="A277" s="41">
        <v>101</v>
      </c>
      <c r="B277" s="63" t="s">
        <v>57</v>
      </c>
      <c r="C277" s="108" t="s">
        <v>56</v>
      </c>
      <c r="D277" s="64"/>
      <c r="E277" s="64">
        <v>116</v>
      </c>
      <c r="F277" s="65">
        <v>358002</v>
      </c>
      <c r="G277" s="64">
        <v>143</v>
      </c>
      <c r="H277" s="64">
        <v>160</v>
      </c>
      <c r="I277" s="64">
        <v>139</v>
      </c>
      <c r="J277" s="64">
        <v>187</v>
      </c>
      <c r="K277" s="64">
        <v>203</v>
      </c>
      <c r="L277" s="64">
        <v>202</v>
      </c>
      <c r="M277" s="64">
        <v>18</v>
      </c>
      <c r="N277" s="6">
        <f t="shared" si="18"/>
        <v>1052</v>
      </c>
      <c r="O277" s="80">
        <f t="shared" si="19"/>
        <v>175.33333333333334</v>
      </c>
    </row>
    <row r="278" spans="1:15" ht="12" customHeight="1">
      <c r="A278" s="41">
        <v>102</v>
      </c>
      <c r="B278" s="46" t="s">
        <v>100</v>
      </c>
      <c r="C278" s="102" t="s">
        <v>43</v>
      </c>
      <c r="D278" s="47"/>
      <c r="E278" s="47"/>
      <c r="F278" s="57">
        <v>1228617</v>
      </c>
      <c r="G278" s="47">
        <v>181</v>
      </c>
      <c r="H278" s="47">
        <v>184</v>
      </c>
      <c r="I278" s="47">
        <v>185</v>
      </c>
      <c r="J278" s="47">
        <v>158</v>
      </c>
      <c r="K278" s="47">
        <v>155</v>
      </c>
      <c r="L278" s="47">
        <v>147</v>
      </c>
      <c r="M278" s="47">
        <v>36</v>
      </c>
      <c r="N278" s="6">
        <f t="shared" si="18"/>
        <v>1046</v>
      </c>
      <c r="O278" s="80">
        <f t="shared" si="19"/>
        <v>174.33333333333334</v>
      </c>
    </row>
    <row r="279" spans="1:15" ht="12" customHeight="1">
      <c r="A279" s="41">
        <v>103</v>
      </c>
      <c r="B279" s="54" t="s">
        <v>167</v>
      </c>
      <c r="C279" s="104" t="s">
        <v>160</v>
      </c>
      <c r="D279" s="55"/>
      <c r="E279" s="15"/>
      <c r="F279" s="56">
        <v>895717</v>
      </c>
      <c r="G279" s="6">
        <v>190</v>
      </c>
      <c r="H279" s="6">
        <v>223</v>
      </c>
      <c r="I279" s="6">
        <v>128</v>
      </c>
      <c r="J279" s="6">
        <v>156</v>
      </c>
      <c r="K279" s="6">
        <v>170</v>
      </c>
      <c r="L279" s="6">
        <v>154</v>
      </c>
      <c r="M279" s="6">
        <v>24</v>
      </c>
      <c r="N279" s="6">
        <f t="shared" si="18"/>
        <v>1045</v>
      </c>
      <c r="O279" s="80">
        <f t="shared" si="19"/>
        <v>174.16666666666666</v>
      </c>
    </row>
    <row r="280" spans="1:15" ht="12" customHeight="1">
      <c r="A280" s="41">
        <v>104</v>
      </c>
      <c r="B280" s="10" t="s">
        <v>197</v>
      </c>
      <c r="C280" s="91" t="s">
        <v>198</v>
      </c>
      <c r="D280" s="11"/>
      <c r="E280" s="12">
        <v>148</v>
      </c>
      <c r="F280" s="13">
        <v>645052</v>
      </c>
      <c r="G280" s="6">
        <v>146</v>
      </c>
      <c r="H280" s="6">
        <v>179</v>
      </c>
      <c r="I280" s="6">
        <v>206</v>
      </c>
      <c r="J280" s="6">
        <v>151</v>
      </c>
      <c r="K280" s="6">
        <v>145</v>
      </c>
      <c r="L280" s="6">
        <v>169</v>
      </c>
      <c r="M280" s="6">
        <v>36</v>
      </c>
      <c r="N280" s="6">
        <f t="shared" si="18"/>
        <v>1032</v>
      </c>
      <c r="O280" s="80">
        <f t="shared" si="19"/>
        <v>172</v>
      </c>
    </row>
    <row r="281" spans="1:15" ht="12" customHeight="1">
      <c r="A281" s="41">
        <v>105</v>
      </c>
      <c r="B281" s="10" t="s">
        <v>230</v>
      </c>
      <c r="C281" s="91" t="s">
        <v>147</v>
      </c>
      <c r="D281" s="11"/>
      <c r="E281" s="12"/>
      <c r="F281" s="13">
        <v>1232541</v>
      </c>
      <c r="G281" s="6">
        <v>160</v>
      </c>
      <c r="H281" s="6">
        <v>167</v>
      </c>
      <c r="I281" s="6">
        <v>161</v>
      </c>
      <c r="J281" s="6">
        <v>135</v>
      </c>
      <c r="K281" s="6">
        <v>144</v>
      </c>
      <c r="L281" s="6">
        <v>172</v>
      </c>
      <c r="M281" s="11">
        <v>90</v>
      </c>
      <c r="N281" s="6">
        <f t="shared" si="18"/>
        <v>1029</v>
      </c>
      <c r="O281" s="80">
        <f t="shared" si="19"/>
        <v>171.5</v>
      </c>
    </row>
    <row r="282" spans="1:15" ht="12" customHeight="1">
      <c r="A282" s="41">
        <v>106</v>
      </c>
      <c r="B282" s="3" t="s">
        <v>199</v>
      </c>
      <c r="C282" s="90" t="s">
        <v>191</v>
      </c>
      <c r="D282" s="4"/>
      <c r="E282" s="4">
        <v>127</v>
      </c>
      <c r="F282" s="5">
        <v>510556</v>
      </c>
      <c r="G282" s="4">
        <v>155</v>
      </c>
      <c r="H282" s="4">
        <v>135</v>
      </c>
      <c r="I282" s="4">
        <v>127</v>
      </c>
      <c r="J282" s="4">
        <v>147</v>
      </c>
      <c r="K282" s="4">
        <v>159</v>
      </c>
      <c r="L282" s="4">
        <v>156</v>
      </c>
      <c r="M282" s="4">
        <v>150</v>
      </c>
      <c r="N282" s="6">
        <f t="shared" si="18"/>
        <v>1029</v>
      </c>
      <c r="O282" s="80">
        <f t="shared" si="19"/>
        <v>171.5</v>
      </c>
    </row>
    <row r="283" spans="1:15" ht="12" customHeight="1">
      <c r="A283" s="41">
        <v>107</v>
      </c>
      <c r="B283" s="43" t="s">
        <v>44</v>
      </c>
      <c r="C283" s="101" t="s">
        <v>34</v>
      </c>
      <c r="D283" s="44"/>
      <c r="E283" s="44">
        <v>6</v>
      </c>
      <c r="F283" s="45">
        <v>333247</v>
      </c>
      <c r="G283" s="44">
        <v>154</v>
      </c>
      <c r="H283" s="44">
        <v>178</v>
      </c>
      <c r="I283" s="44">
        <v>152</v>
      </c>
      <c r="J283" s="44">
        <v>158</v>
      </c>
      <c r="K283" s="44">
        <v>168</v>
      </c>
      <c r="L283" s="44">
        <v>188</v>
      </c>
      <c r="M283" s="44">
        <v>30</v>
      </c>
      <c r="N283" s="6">
        <f t="shared" si="18"/>
        <v>1028</v>
      </c>
      <c r="O283" s="80">
        <f t="shared" si="19"/>
        <v>171.33333333333334</v>
      </c>
    </row>
    <row r="284" spans="1:15" ht="12" customHeight="1">
      <c r="A284" s="41">
        <v>108</v>
      </c>
      <c r="B284" s="3" t="s">
        <v>231</v>
      </c>
      <c r="C284" s="90" t="s">
        <v>232</v>
      </c>
      <c r="D284" s="4"/>
      <c r="E284" s="4">
        <v>3</v>
      </c>
      <c r="F284" s="5">
        <v>593648</v>
      </c>
      <c r="G284" s="4">
        <v>156</v>
      </c>
      <c r="H284" s="4">
        <v>146</v>
      </c>
      <c r="I284" s="4">
        <v>148</v>
      </c>
      <c r="J284" s="4">
        <v>160</v>
      </c>
      <c r="K284" s="4">
        <v>157</v>
      </c>
      <c r="L284" s="4">
        <v>180</v>
      </c>
      <c r="M284" s="4">
        <v>72</v>
      </c>
      <c r="N284" s="6">
        <f t="shared" si="18"/>
        <v>1019</v>
      </c>
      <c r="O284" s="80">
        <f t="shared" si="19"/>
        <v>169.83333333333334</v>
      </c>
    </row>
    <row r="285" spans="1:15" ht="12" customHeight="1">
      <c r="A285" s="41">
        <v>109</v>
      </c>
      <c r="B285" s="3" t="s">
        <v>200</v>
      </c>
      <c r="C285" s="90" t="s">
        <v>175</v>
      </c>
      <c r="D285" s="4" t="s">
        <v>74</v>
      </c>
      <c r="E285" s="4"/>
      <c r="F285" s="5">
        <v>23212</v>
      </c>
      <c r="G285" s="4">
        <v>180</v>
      </c>
      <c r="H285" s="4">
        <v>147</v>
      </c>
      <c r="I285" s="4">
        <v>154</v>
      </c>
      <c r="J285" s="4">
        <v>158</v>
      </c>
      <c r="K285" s="4">
        <v>164</v>
      </c>
      <c r="L285" s="4">
        <v>126</v>
      </c>
      <c r="M285" s="4">
        <v>90</v>
      </c>
      <c r="N285" s="6">
        <f t="shared" si="18"/>
        <v>1019</v>
      </c>
      <c r="O285" s="80">
        <f t="shared" si="19"/>
        <v>169.83333333333334</v>
      </c>
    </row>
    <row r="286" spans="1:15" ht="12" customHeight="1">
      <c r="A286" s="41">
        <v>110</v>
      </c>
      <c r="B286" s="54" t="s">
        <v>168</v>
      </c>
      <c r="C286" s="109" t="s">
        <v>143</v>
      </c>
      <c r="D286" s="55"/>
      <c r="E286" s="15">
        <v>37</v>
      </c>
      <c r="F286" s="56">
        <v>810401</v>
      </c>
      <c r="G286" s="6">
        <v>100</v>
      </c>
      <c r="H286" s="6">
        <v>145</v>
      </c>
      <c r="I286" s="6">
        <v>169</v>
      </c>
      <c r="J286" s="6">
        <v>141</v>
      </c>
      <c r="K286" s="6">
        <v>141</v>
      </c>
      <c r="L286" s="6">
        <v>163</v>
      </c>
      <c r="M286" s="6">
        <v>150</v>
      </c>
      <c r="N286" s="6">
        <f t="shared" si="18"/>
        <v>1009</v>
      </c>
      <c r="O286" s="80">
        <f t="shared" si="19"/>
        <v>168.16666666666666</v>
      </c>
    </row>
    <row r="287" spans="1:15" ht="12" customHeight="1">
      <c r="A287" s="41">
        <v>111</v>
      </c>
      <c r="B287" s="50" t="s">
        <v>122</v>
      </c>
      <c r="C287" s="103" t="s">
        <v>24</v>
      </c>
      <c r="D287" s="51"/>
      <c r="E287" s="52">
        <v>6</v>
      </c>
      <c r="F287" s="53">
        <v>1141724</v>
      </c>
      <c r="G287" s="51">
        <v>159</v>
      </c>
      <c r="H287" s="51">
        <v>178</v>
      </c>
      <c r="I287" s="51">
        <v>153</v>
      </c>
      <c r="J287" s="51">
        <v>153</v>
      </c>
      <c r="K287" s="51">
        <v>125</v>
      </c>
      <c r="L287" s="51">
        <v>142</v>
      </c>
      <c r="M287" s="51">
        <v>90</v>
      </c>
      <c r="N287" s="6">
        <f t="shared" si="18"/>
        <v>1000</v>
      </c>
      <c r="O287" s="80">
        <f t="shared" si="19"/>
        <v>166.66666666666666</v>
      </c>
    </row>
    <row r="288" spans="1:15" ht="12" customHeight="1">
      <c r="A288" s="41">
        <v>112</v>
      </c>
      <c r="B288" s="63" t="s">
        <v>58</v>
      </c>
      <c r="C288" s="108" t="s">
        <v>59</v>
      </c>
      <c r="D288" s="64"/>
      <c r="E288" s="61">
        <v>109</v>
      </c>
      <c r="F288" s="62">
        <v>1101943</v>
      </c>
      <c r="G288" s="64">
        <v>168</v>
      </c>
      <c r="H288" s="64">
        <v>167</v>
      </c>
      <c r="I288" s="64">
        <v>182</v>
      </c>
      <c r="J288" s="64">
        <v>125</v>
      </c>
      <c r="K288" s="64">
        <v>124</v>
      </c>
      <c r="L288" s="64">
        <v>135</v>
      </c>
      <c r="M288" s="64">
        <v>90</v>
      </c>
      <c r="N288" s="6">
        <f t="shared" si="18"/>
        <v>991</v>
      </c>
      <c r="O288" s="80">
        <f t="shared" si="19"/>
        <v>165.16666666666666</v>
      </c>
    </row>
    <row r="289" spans="1:15" ht="12" customHeight="1">
      <c r="A289" s="41">
        <v>113</v>
      </c>
      <c r="B289" s="63" t="s">
        <v>60</v>
      </c>
      <c r="C289" s="108" t="s">
        <v>61</v>
      </c>
      <c r="D289" s="64"/>
      <c r="E289" s="61">
        <v>6</v>
      </c>
      <c r="F289" s="62">
        <v>1187090</v>
      </c>
      <c r="G289" s="64">
        <v>139</v>
      </c>
      <c r="H289" s="64">
        <v>121</v>
      </c>
      <c r="I289" s="64">
        <v>144</v>
      </c>
      <c r="J289" s="64">
        <v>162</v>
      </c>
      <c r="K289" s="64">
        <v>126</v>
      </c>
      <c r="L289" s="64">
        <v>205</v>
      </c>
      <c r="M289" s="64">
        <v>90</v>
      </c>
      <c r="N289" s="6">
        <f t="shared" si="18"/>
        <v>987</v>
      </c>
      <c r="O289" s="80">
        <f t="shared" si="19"/>
        <v>164.5</v>
      </c>
    </row>
    <row r="290" spans="1:15" ht="12" customHeight="1">
      <c r="A290" s="41">
        <v>114</v>
      </c>
      <c r="B290" s="3" t="s">
        <v>233</v>
      </c>
      <c r="C290" s="90" t="s">
        <v>205</v>
      </c>
      <c r="D290" s="4"/>
      <c r="E290" s="4"/>
      <c r="F290" s="5">
        <v>1157361</v>
      </c>
      <c r="G290" s="6">
        <v>175</v>
      </c>
      <c r="H290" s="6">
        <v>153</v>
      </c>
      <c r="I290" s="6">
        <v>113</v>
      </c>
      <c r="J290" s="6">
        <v>149</v>
      </c>
      <c r="K290" s="6">
        <v>133</v>
      </c>
      <c r="L290" s="6">
        <v>203</v>
      </c>
      <c r="M290" s="11">
        <v>24</v>
      </c>
      <c r="N290" s="6">
        <f t="shared" si="18"/>
        <v>950</v>
      </c>
      <c r="O290" s="80">
        <f t="shared" si="19"/>
        <v>158.33333333333334</v>
      </c>
    </row>
    <row r="291" spans="1:15" ht="12" customHeight="1">
      <c r="A291" s="41">
        <v>115</v>
      </c>
      <c r="B291" s="10" t="s">
        <v>234</v>
      </c>
      <c r="C291" s="91" t="s">
        <v>222</v>
      </c>
      <c r="D291" s="11" t="s">
        <v>189</v>
      </c>
      <c r="E291" s="12"/>
      <c r="F291" s="13">
        <v>25173</v>
      </c>
      <c r="G291" s="4">
        <v>114</v>
      </c>
      <c r="H291" s="4">
        <v>191</v>
      </c>
      <c r="I291" s="4">
        <v>180</v>
      </c>
      <c r="J291" s="4">
        <v>147</v>
      </c>
      <c r="K291" s="4">
        <v>155</v>
      </c>
      <c r="L291" s="4">
        <v>147</v>
      </c>
      <c r="M291" s="4">
        <v>12</v>
      </c>
      <c r="N291" s="6">
        <f t="shared" si="18"/>
        <v>946</v>
      </c>
      <c r="O291" s="80">
        <f t="shared" si="19"/>
        <v>157.66666666666666</v>
      </c>
    </row>
    <row r="292" spans="1:15" ht="12" customHeight="1">
      <c r="A292" s="41">
        <v>116</v>
      </c>
      <c r="B292" s="50" t="s">
        <v>123</v>
      </c>
      <c r="C292" s="103" t="s">
        <v>85</v>
      </c>
      <c r="D292" s="51"/>
      <c r="E292" s="52"/>
      <c r="F292" s="53">
        <v>1248413</v>
      </c>
      <c r="G292" s="51">
        <v>146</v>
      </c>
      <c r="H292" s="51">
        <v>158</v>
      </c>
      <c r="I292" s="51">
        <v>144</v>
      </c>
      <c r="J292" s="51">
        <v>96</v>
      </c>
      <c r="K292" s="51">
        <v>116</v>
      </c>
      <c r="L292" s="51">
        <v>99</v>
      </c>
      <c r="M292" s="51">
        <v>90</v>
      </c>
      <c r="N292" s="6">
        <f t="shared" si="18"/>
        <v>849</v>
      </c>
      <c r="O292" s="80">
        <f t="shared" si="19"/>
        <v>141.5</v>
      </c>
    </row>
    <row r="293" ht="15.75" customHeight="1">
      <c r="A293" s="41"/>
    </row>
    <row r="294" ht="15.75" customHeight="1">
      <c r="A294" s="41"/>
    </row>
    <row r="295" ht="15.75" customHeight="1"/>
  </sheetData>
  <mergeCells count="6">
    <mergeCell ref="A173:O173"/>
    <mergeCell ref="A1:O1"/>
    <mergeCell ref="A3:O3"/>
    <mergeCell ref="A36:O36"/>
    <mergeCell ref="A6:Q6"/>
    <mergeCell ref="A143:Q143"/>
  </mergeCells>
  <conditionalFormatting sqref="G176:M177 G39:M39 G12:L18">
    <cfRule type="cellIs" priority="1" dxfId="0" operator="equal" stopIfTrue="1">
      <formula>199</formula>
    </cfRule>
  </conditionalFormatting>
  <conditionalFormatting sqref="G268:L268">
    <cfRule type="cellIs" priority="2" dxfId="1" operator="equal" stopIfTrue="1">
      <formula>300</formula>
    </cfRule>
  </conditionalFormatting>
  <printOptions gridLines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willem</dc:creator>
  <cp:keywords/>
  <dc:description/>
  <cp:lastModifiedBy>Aalderink</cp:lastModifiedBy>
  <cp:lastPrinted>2009-06-01T19:27:39Z</cp:lastPrinted>
  <dcterms:created xsi:type="dcterms:W3CDTF">2009-05-26T14:25:53Z</dcterms:created>
  <dcterms:modified xsi:type="dcterms:W3CDTF">2009-06-01T19:28:35Z</dcterms:modified>
  <cp:category/>
  <cp:version/>
  <cp:contentType/>
  <cp:contentStatus/>
</cp:coreProperties>
</file>