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1"/>
  </bookViews>
  <sheets>
    <sheet name="Finale AB" sheetId="1" r:id="rId1"/>
    <sheet name="Finale CD" sheetId="2" r:id="rId2"/>
  </sheets>
  <definedNames/>
  <calcPr fullCalcOnLoad="1"/>
</workbook>
</file>

<file path=xl/sharedStrings.xml><?xml version="1.0" encoding="utf-8"?>
<sst xmlns="http://schemas.openxmlformats.org/spreadsheetml/2006/main" count="88" uniqueCount="67">
  <si>
    <t>plaats</t>
  </si>
  <si>
    <t>dubbelnaam</t>
  </si>
  <si>
    <t xml:space="preserve">hcp </t>
  </si>
  <si>
    <t>game 1</t>
  </si>
  <si>
    <t>game 2</t>
  </si>
  <si>
    <t>game 3</t>
  </si>
  <si>
    <t>game 4</t>
  </si>
  <si>
    <t>game 5</t>
  </si>
  <si>
    <t>pinfall</t>
  </si>
  <si>
    <t>totaal</t>
  </si>
  <si>
    <t>hcp</t>
  </si>
  <si>
    <t>scratch</t>
  </si>
  <si>
    <t>incl hcp</t>
  </si>
  <si>
    <t xml:space="preserve">score </t>
  </si>
  <si>
    <t>voorronde</t>
  </si>
  <si>
    <t>Eindscore</t>
  </si>
  <si>
    <t>dubbel</t>
  </si>
  <si>
    <t>Toernooi</t>
  </si>
  <si>
    <t>Gemid.</t>
  </si>
  <si>
    <t>Veen / Witte</t>
  </si>
  <si>
    <t>Reniers / Vergay</t>
  </si>
  <si>
    <t>Cligge / Molenaar</t>
  </si>
  <si>
    <t>Verschuuren / Verschuuren</t>
  </si>
  <si>
    <t>Pater / Hofland</t>
  </si>
  <si>
    <t>Cesnik / Bakvis</t>
  </si>
  <si>
    <t>Stol / Berends</t>
  </si>
  <si>
    <t>Draijer / van Velzen</t>
  </si>
  <si>
    <t>v.d. Velden / de Boer</t>
  </si>
  <si>
    <t>Thieme / Thieme</t>
  </si>
  <si>
    <t>Koopman / Koopman</t>
  </si>
  <si>
    <t>Alderliesten / Klootwijk</t>
  </si>
  <si>
    <t>Groenendijk / Wils</t>
  </si>
  <si>
    <t>Cesnik / Symonds</t>
  </si>
  <si>
    <t>Besters / De Koning</t>
  </si>
  <si>
    <t>De Lijster / van Wichem</t>
  </si>
  <si>
    <t>Stout / v.d. Sijde</t>
  </si>
  <si>
    <t>Vos / Nossent</t>
  </si>
  <si>
    <t>Genemans / v.d. Pot</t>
  </si>
  <si>
    <t>Hoks / Balleur</t>
  </si>
  <si>
    <t>Schoenmaker / Driel</t>
  </si>
  <si>
    <t>Mol / Cramer</t>
  </si>
  <si>
    <t>Willems / Oranje</t>
  </si>
  <si>
    <t>Koopman / Thienpondt</t>
  </si>
  <si>
    <t>Stinissen / v.d. Berg</t>
  </si>
  <si>
    <t>Woertink / Prins</t>
  </si>
  <si>
    <t>Jonkman / Karreman</t>
  </si>
  <si>
    <t>v.d. Horst / Koole</t>
  </si>
  <si>
    <t>Mansveld / Ravenhorst</t>
  </si>
  <si>
    <t>McDeaken / van Vliet</t>
  </si>
  <si>
    <t>Hardeman / Israel</t>
  </si>
  <si>
    <t>Hamstra / Meijer</t>
  </si>
  <si>
    <t>v.d. Horst / v.d. Horst</t>
  </si>
  <si>
    <t>van Moorsel / van Hezik</t>
  </si>
  <si>
    <t>v.d. Valk / v.d. Valk</t>
  </si>
  <si>
    <t>Nouweland / Schaap</t>
  </si>
  <si>
    <t>Molenaar / van Schie</t>
  </si>
  <si>
    <t>van Zuilen / Maarse</t>
  </si>
  <si>
    <t>Bos / Wagner</t>
  </si>
  <si>
    <t>Cheung / Wu</t>
  </si>
  <si>
    <t>Tjong Ayong / Bodijn</t>
  </si>
  <si>
    <t>Lagerwaard / Noorlander</t>
  </si>
  <si>
    <t>v.d. Griend / Gilhouse</t>
  </si>
  <si>
    <t>Klootwijk / Peulen</t>
  </si>
  <si>
    <t>Nort / Sahassanondha</t>
  </si>
  <si>
    <t>Hendriks / de Gier</t>
  </si>
  <si>
    <t>Smit / Jongenengel</t>
  </si>
  <si>
    <t>Klaversma / van Gend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</si>
</sst>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¬&quot;\ #,##0_-;&quot;¬&quot;\ #,##0\-"/>
    <numFmt numFmtId="165" formatCode="&quot;¬&quot;\ #,##0_-;[Red]&quot;¬&quot;\ #,##0\-"/>
    <numFmt numFmtId="166" formatCode="&quot;¬&quot;\ #,##0.00_-;&quot;¬&quot;\ #,##0.00\-"/>
    <numFmt numFmtId="167" formatCode="&quot;¬&quot;\ #,##0.00_-;[Red]&quot;¬&quot;\ #,##0.00\-"/>
    <numFmt numFmtId="168" formatCode="_-&quot;¬&quot;\ * #,##0_-;_-&quot;¬&quot;\ * #,##0\-;_-&quot;¬&quot;\ * &quot;-&quot;_-;_-@_-"/>
    <numFmt numFmtId="169" formatCode="_-&quot;¬&quot;\ * #,##0.00_-;_-&quot;¬&quot;\ * #,##0.00\-;_-&quot;¬&quot;\ * &quot;-&quot;??_-;_-@_-"/>
    <numFmt numFmtId="170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361950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19050</xdr:rowOff>
    </xdr:from>
    <xdr:to>
      <xdr:col>17</xdr:col>
      <xdr:colOff>695325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9050"/>
          <a:ext cx="1524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361950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19050</xdr:rowOff>
    </xdr:from>
    <xdr:to>
      <xdr:col>17</xdr:col>
      <xdr:colOff>695325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9050"/>
          <a:ext cx="1524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8:S39"/>
  <sheetViews>
    <sheetView zoomScale="75" zoomScaleNormal="75" workbookViewId="0" topLeftCell="A1">
      <selection activeCell="B14" sqref="B14"/>
    </sheetView>
  </sheetViews>
  <sheetFormatPr defaultColWidth="9.140625" defaultRowHeight="12.75"/>
  <cols>
    <col min="1" max="1" width="6.00390625" style="0" customWidth="1"/>
    <col min="2" max="2" width="27.28125" style="0" customWidth="1"/>
    <col min="3" max="3" width="1.7109375" style="0" customWidth="1"/>
    <col min="4" max="4" width="5.7109375" style="0" customWidth="1"/>
    <col min="5" max="5" width="1.7109375" style="0" customWidth="1"/>
    <col min="6" max="10" width="7.7109375" style="0" customWidth="1"/>
    <col min="11" max="11" width="1.7109375" style="0" customWidth="1"/>
    <col min="15" max="15" width="1.7109375" style="0" customWidth="1"/>
    <col min="17" max="17" width="1.7109375" style="0" customWidth="1"/>
    <col min="18" max="18" width="10.8515625" style="0" customWidth="1"/>
  </cols>
  <sheetData>
    <row r="7" ht="13.5" thickBot="1"/>
    <row r="8" spans="1:19" ht="12.75">
      <c r="A8" s="1"/>
      <c r="B8" s="2"/>
      <c r="C8" s="15"/>
      <c r="D8" s="2"/>
      <c r="E8" s="15"/>
      <c r="F8" s="2"/>
      <c r="G8" s="2"/>
      <c r="H8" s="2"/>
      <c r="I8" s="2"/>
      <c r="J8" s="2"/>
      <c r="K8" s="15"/>
      <c r="L8" s="3" t="s">
        <v>11</v>
      </c>
      <c r="M8" s="3" t="s">
        <v>9</v>
      </c>
      <c r="N8" s="3" t="s">
        <v>9</v>
      </c>
      <c r="O8" s="15"/>
      <c r="P8" s="2" t="s">
        <v>13</v>
      </c>
      <c r="Q8" s="15"/>
      <c r="R8" s="4" t="s">
        <v>15</v>
      </c>
      <c r="S8" s="19" t="s">
        <v>17</v>
      </c>
    </row>
    <row r="9" spans="1:19" ht="13.5" thickBot="1">
      <c r="A9" s="7" t="s">
        <v>0</v>
      </c>
      <c r="B9" s="13" t="s">
        <v>1</v>
      </c>
      <c r="C9" s="16"/>
      <c r="D9" s="13" t="s">
        <v>2</v>
      </c>
      <c r="E9" s="16"/>
      <c r="F9" s="13" t="s">
        <v>3</v>
      </c>
      <c r="G9" s="8" t="s">
        <v>4</v>
      </c>
      <c r="H9" s="13" t="s">
        <v>5</v>
      </c>
      <c r="I9" s="8" t="s">
        <v>6</v>
      </c>
      <c r="J9" s="13" t="s">
        <v>7</v>
      </c>
      <c r="K9" s="16"/>
      <c r="L9" s="14" t="s">
        <v>8</v>
      </c>
      <c r="M9" s="14" t="s">
        <v>10</v>
      </c>
      <c r="N9" s="14" t="s">
        <v>12</v>
      </c>
      <c r="O9" s="16"/>
      <c r="P9" s="8" t="s">
        <v>14</v>
      </c>
      <c r="Q9" s="16"/>
      <c r="R9" s="9" t="s">
        <v>16</v>
      </c>
      <c r="S9" s="20" t="s">
        <v>18</v>
      </c>
    </row>
    <row r="10" spans="1:19" ht="12.75">
      <c r="A10" s="10">
        <v>1</v>
      </c>
      <c r="B10" s="11" t="s">
        <v>66</v>
      </c>
      <c r="C10" s="17"/>
      <c r="D10" s="11">
        <v>27</v>
      </c>
      <c r="E10" s="17"/>
      <c r="F10" s="11">
        <v>231</v>
      </c>
      <c r="G10" s="11">
        <v>178</v>
      </c>
      <c r="H10" s="11">
        <v>246</v>
      </c>
      <c r="I10" s="11">
        <v>191</v>
      </c>
      <c r="J10" s="11">
        <v>177</v>
      </c>
      <c r="K10" s="17"/>
      <c r="L10" s="11">
        <f aca="true" t="shared" si="0" ref="L10:L39">SUM(F10:K10)</f>
        <v>1023</v>
      </c>
      <c r="M10" s="11">
        <f aca="true" t="shared" si="1" ref="M10:M39">D10*5</f>
        <v>135</v>
      </c>
      <c r="N10" s="11">
        <f aca="true" t="shared" si="2" ref="N10:N39">SUM(L10:M10)</f>
        <v>1158</v>
      </c>
      <c r="O10" s="17"/>
      <c r="P10" s="11">
        <v>1956</v>
      </c>
      <c r="Q10" s="17"/>
      <c r="R10" s="12">
        <f aca="true" t="shared" si="3" ref="R10:R39">SUM(N10:P10)</f>
        <v>3114</v>
      </c>
      <c r="S10" s="21">
        <f aca="true" t="shared" si="4" ref="S10:S39">R10/13</f>
        <v>239.53846153846155</v>
      </c>
    </row>
    <row r="11" spans="1:19" ht="12.75">
      <c r="A11" s="5">
        <v>2</v>
      </c>
      <c r="B11" s="6" t="s">
        <v>35</v>
      </c>
      <c r="C11" s="18"/>
      <c r="D11" s="6">
        <v>24</v>
      </c>
      <c r="E11" s="18"/>
      <c r="F11" s="6">
        <v>208</v>
      </c>
      <c r="G11" s="6">
        <v>188</v>
      </c>
      <c r="H11" s="6">
        <v>210</v>
      </c>
      <c r="I11" s="6">
        <v>201</v>
      </c>
      <c r="J11" s="6">
        <v>214</v>
      </c>
      <c r="K11" s="18"/>
      <c r="L11" s="11">
        <f t="shared" si="0"/>
        <v>1021</v>
      </c>
      <c r="M11" s="11">
        <f t="shared" si="1"/>
        <v>120</v>
      </c>
      <c r="N11" s="11">
        <f t="shared" si="2"/>
        <v>1141</v>
      </c>
      <c r="O11" s="18"/>
      <c r="P11" s="6">
        <v>1919</v>
      </c>
      <c r="Q11" s="18"/>
      <c r="R11" s="12">
        <f t="shared" si="3"/>
        <v>3060</v>
      </c>
      <c r="S11" s="21">
        <f t="shared" si="4"/>
        <v>235.3846153846154</v>
      </c>
    </row>
    <row r="12" spans="1:19" ht="12.75">
      <c r="A12" s="5">
        <v>3</v>
      </c>
      <c r="B12" s="6" t="s">
        <v>42</v>
      </c>
      <c r="C12" s="18"/>
      <c r="D12" s="6">
        <v>16</v>
      </c>
      <c r="E12" s="18"/>
      <c r="F12" s="6">
        <v>204</v>
      </c>
      <c r="G12" s="6">
        <v>243</v>
      </c>
      <c r="H12" s="6">
        <v>218</v>
      </c>
      <c r="I12" s="6">
        <v>225</v>
      </c>
      <c r="J12" s="6">
        <v>258</v>
      </c>
      <c r="K12" s="18"/>
      <c r="L12" s="11">
        <f t="shared" si="0"/>
        <v>1148</v>
      </c>
      <c r="M12" s="11">
        <f t="shared" si="1"/>
        <v>80</v>
      </c>
      <c r="N12" s="11">
        <f t="shared" si="2"/>
        <v>1228</v>
      </c>
      <c r="O12" s="18"/>
      <c r="P12" s="6">
        <v>1817</v>
      </c>
      <c r="Q12" s="18"/>
      <c r="R12" s="12">
        <f t="shared" si="3"/>
        <v>3045</v>
      </c>
      <c r="S12" s="21">
        <f t="shared" si="4"/>
        <v>234.23076923076923</v>
      </c>
    </row>
    <row r="13" spans="1:19" ht="12.75">
      <c r="A13" s="5">
        <v>4</v>
      </c>
      <c r="B13" s="6" t="s">
        <v>37</v>
      </c>
      <c r="C13" s="18"/>
      <c r="D13" s="6">
        <v>15</v>
      </c>
      <c r="E13" s="18"/>
      <c r="F13" s="6">
        <v>244</v>
      </c>
      <c r="G13" s="6">
        <v>199</v>
      </c>
      <c r="H13" s="6">
        <v>173</v>
      </c>
      <c r="I13" s="6">
        <v>225</v>
      </c>
      <c r="J13" s="6">
        <v>236</v>
      </c>
      <c r="K13" s="18"/>
      <c r="L13" s="11">
        <f t="shared" si="0"/>
        <v>1077</v>
      </c>
      <c r="M13" s="11">
        <f t="shared" si="1"/>
        <v>75</v>
      </c>
      <c r="N13" s="11">
        <f t="shared" si="2"/>
        <v>1152</v>
      </c>
      <c r="O13" s="18"/>
      <c r="P13" s="6">
        <v>1874</v>
      </c>
      <c r="Q13" s="18"/>
      <c r="R13" s="12">
        <f t="shared" si="3"/>
        <v>3026</v>
      </c>
      <c r="S13" s="21">
        <f t="shared" si="4"/>
        <v>232.76923076923077</v>
      </c>
    </row>
    <row r="14" spans="1:19" ht="12.75">
      <c r="A14" s="5">
        <v>5</v>
      </c>
      <c r="B14" s="6" t="s">
        <v>65</v>
      </c>
      <c r="C14" s="18"/>
      <c r="D14" s="6">
        <v>16</v>
      </c>
      <c r="E14" s="18"/>
      <c r="F14" s="6">
        <v>228</v>
      </c>
      <c r="G14" s="6">
        <v>214</v>
      </c>
      <c r="H14" s="6">
        <v>199</v>
      </c>
      <c r="I14" s="6">
        <v>202</v>
      </c>
      <c r="J14" s="6">
        <v>180</v>
      </c>
      <c r="K14" s="18"/>
      <c r="L14" s="11">
        <f t="shared" si="0"/>
        <v>1023</v>
      </c>
      <c r="M14" s="11">
        <f t="shared" si="1"/>
        <v>80</v>
      </c>
      <c r="N14" s="11">
        <f t="shared" si="2"/>
        <v>1103</v>
      </c>
      <c r="O14" s="18"/>
      <c r="P14" s="6">
        <v>1855</v>
      </c>
      <c r="Q14" s="18"/>
      <c r="R14" s="12">
        <f t="shared" si="3"/>
        <v>2958</v>
      </c>
      <c r="S14" s="21">
        <f t="shared" si="4"/>
        <v>227.53846153846155</v>
      </c>
    </row>
    <row r="15" spans="1:19" ht="12.75">
      <c r="A15" s="5">
        <v>6</v>
      </c>
      <c r="B15" s="6" t="s">
        <v>41</v>
      </c>
      <c r="C15" s="18"/>
      <c r="D15" s="6">
        <v>12</v>
      </c>
      <c r="E15" s="18"/>
      <c r="F15" s="6">
        <v>209</v>
      </c>
      <c r="G15" s="6">
        <v>202</v>
      </c>
      <c r="H15" s="6">
        <v>246</v>
      </c>
      <c r="I15" s="6">
        <v>171</v>
      </c>
      <c r="J15" s="6">
        <v>245</v>
      </c>
      <c r="K15" s="18"/>
      <c r="L15" s="11">
        <f t="shared" si="0"/>
        <v>1073</v>
      </c>
      <c r="M15" s="11">
        <f t="shared" si="1"/>
        <v>60</v>
      </c>
      <c r="N15" s="11">
        <f t="shared" si="2"/>
        <v>1133</v>
      </c>
      <c r="O15" s="18"/>
      <c r="P15" s="6">
        <v>1824</v>
      </c>
      <c r="Q15" s="18"/>
      <c r="R15" s="12">
        <f t="shared" si="3"/>
        <v>2957</v>
      </c>
      <c r="S15" s="21">
        <f t="shared" si="4"/>
        <v>227.46153846153845</v>
      </c>
    </row>
    <row r="16" spans="1:19" ht="12.75">
      <c r="A16" s="5">
        <v>7</v>
      </c>
      <c r="B16" s="6" t="s">
        <v>36</v>
      </c>
      <c r="C16" s="18"/>
      <c r="D16" s="6">
        <v>20</v>
      </c>
      <c r="E16" s="18"/>
      <c r="F16" s="6">
        <v>171</v>
      </c>
      <c r="G16" s="6">
        <v>182</v>
      </c>
      <c r="H16" s="6">
        <v>192</v>
      </c>
      <c r="I16" s="6">
        <v>214</v>
      </c>
      <c r="J16" s="6">
        <v>193</v>
      </c>
      <c r="K16" s="18"/>
      <c r="L16" s="11">
        <f t="shared" si="0"/>
        <v>952</v>
      </c>
      <c r="M16" s="11">
        <f t="shared" si="1"/>
        <v>100</v>
      </c>
      <c r="N16" s="11">
        <f t="shared" si="2"/>
        <v>1052</v>
      </c>
      <c r="O16" s="18"/>
      <c r="P16" s="6">
        <v>1897</v>
      </c>
      <c r="Q16" s="18"/>
      <c r="R16" s="12">
        <f t="shared" si="3"/>
        <v>2949</v>
      </c>
      <c r="S16" s="21">
        <f t="shared" si="4"/>
        <v>226.84615384615384</v>
      </c>
    </row>
    <row r="17" spans="1:19" ht="12.75">
      <c r="A17" s="5">
        <v>8</v>
      </c>
      <c r="B17" s="6" t="s">
        <v>40</v>
      </c>
      <c r="C17" s="18"/>
      <c r="D17" s="6">
        <v>6</v>
      </c>
      <c r="E17" s="18"/>
      <c r="F17" s="6">
        <v>206</v>
      </c>
      <c r="G17" s="6">
        <v>209</v>
      </c>
      <c r="H17" s="6">
        <v>236</v>
      </c>
      <c r="I17" s="6">
        <v>200</v>
      </c>
      <c r="J17" s="6">
        <v>202</v>
      </c>
      <c r="K17" s="18"/>
      <c r="L17" s="11">
        <f t="shared" si="0"/>
        <v>1053</v>
      </c>
      <c r="M17" s="11">
        <f t="shared" si="1"/>
        <v>30</v>
      </c>
      <c r="N17" s="11">
        <f t="shared" si="2"/>
        <v>1083</v>
      </c>
      <c r="O17" s="18"/>
      <c r="P17" s="6">
        <v>1849</v>
      </c>
      <c r="Q17" s="18"/>
      <c r="R17" s="12">
        <f t="shared" si="3"/>
        <v>2932</v>
      </c>
      <c r="S17" s="21">
        <f t="shared" si="4"/>
        <v>225.53846153846155</v>
      </c>
    </row>
    <row r="18" spans="1:19" ht="12.75">
      <c r="A18" s="5">
        <v>9</v>
      </c>
      <c r="B18" s="6" t="s">
        <v>44</v>
      </c>
      <c r="C18" s="18"/>
      <c r="D18" s="6">
        <v>29</v>
      </c>
      <c r="E18" s="18"/>
      <c r="F18" s="6">
        <v>214</v>
      </c>
      <c r="G18" s="6">
        <v>184</v>
      </c>
      <c r="H18" s="6">
        <v>157</v>
      </c>
      <c r="I18" s="6">
        <v>226</v>
      </c>
      <c r="J18" s="6">
        <v>188</v>
      </c>
      <c r="K18" s="18"/>
      <c r="L18" s="11">
        <f t="shared" si="0"/>
        <v>969</v>
      </c>
      <c r="M18" s="11">
        <f t="shared" si="1"/>
        <v>145</v>
      </c>
      <c r="N18" s="11">
        <f t="shared" si="2"/>
        <v>1114</v>
      </c>
      <c r="O18" s="18"/>
      <c r="P18" s="6">
        <v>1809</v>
      </c>
      <c r="Q18" s="18"/>
      <c r="R18" s="12">
        <f t="shared" si="3"/>
        <v>2923</v>
      </c>
      <c r="S18" s="21">
        <f t="shared" si="4"/>
        <v>224.84615384615384</v>
      </c>
    </row>
    <row r="19" spans="1:19" ht="12.75">
      <c r="A19" s="5">
        <v>10</v>
      </c>
      <c r="B19" s="6" t="s">
        <v>38</v>
      </c>
      <c r="C19" s="18"/>
      <c r="D19" s="6">
        <v>20</v>
      </c>
      <c r="E19" s="18"/>
      <c r="F19" s="6">
        <v>193</v>
      </c>
      <c r="G19" s="6">
        <v>210</v>
      </c>
      <c r="H19" s="6">
        <v>152</v>
      </c>
      <c r="I19" s="6">
        <v>204</v>
      </c>
      <c r="J19" s="6">
        <v>197</v>
      </c>
      <c r="K19" s="18"/>
      <c r="L19" s="11">
        <f t="shared" si="0"/>
        <v>956</v>
      </c>
      <c r="M19" s="11">
        <f t="shared" si="1"/>
        <v>100</v>
      </c>
      <c r="N19" s="11">
        <f t="shared" si="2"/>
        <v>1056</v>
      </c>
      <c r="O19" s="18"/>
      <c r="P19" s="6">
        <v>1862</v>
      </c>
      <c r="Q19" s="18"/>
      <c r="R19" s="12">
        <f t="shared" si="3"/>
        <v>2918</v>
      </c>
      <c r="S19" s="21">
        <f t="shared" si="4"/>
        <v>224.46153846153845</v>
      </c>
    </row>
    <row r="20" spans="1:19" ht="12.75">
      <c r="A20" s="5">
        <v>11</v>
      </c>
      <c r="B20" s="6" t="s">
        <v>39</v>
      </c>
      <c r="C20" s="18"/>
      <c r="D20" s="6">
        <v>27</v>
      </c>
      <c r="E20" s="18"/>
      <c r="F20" s="6">
        <v>160</v>
      </c>
      <c r="G20" s="6">
        <v>160</v>
      </c>
      <c r="H20" s="6">
        <v>195</v>
      </c>
      <c r="I20" s="6">
        <v>182</v>
      </c>
      <c r="J20" s="6">
        <v>216</v>
      </c>
      <c r="K20" s="18"/>
      <c r="L20" s="11">
        <f t="shared" si="0"/>
        <v>913</v>
      </c>
      <c r="M20" s="11">
        <f t="shared" si="1"/>
        <v>135</v>
      </c>
      <c r="N20" s="11">
        <f t="shared" si="2"/>
        <v>1048</v>
      </c>
      <c r="O20" s="18"/>
      <c r="P20" s="6">
        <v>1860</v>
      </c>
      <c r="Q20" s="18"/>
      <c r="R20" s="12">
        <f t="shared" si="3"/>
        <v>2908</v>
      </c>
      <c r="S20" s="21">
        <f t="shared" si="4"/>
        <v>223.69230769230768</v>
      </c>
    </row>
    <row r="21" spans="1:19" ht="12.75">
      <c r="A21" s="5">
        <v>12</v>
      </c>
      <c r="B21" s="6" t="s">
        <v>61</v>
      </c>
      <c r="C21" s="18"/>
      <c r="D21" s="6">
        <v>27</v>
      </c>
      <c r="E21" s="18"/>
      <c r="F21" s="6">
        <v>209</v>
      </c>
      <c r="G21" s="6">
        <v>194</v>
      </c>
      <c r="H21" s="6">
        <v>243</v>
      </c>
      <c r="I21" s="6">
        <v>195</v>
      </c>
      <c r="J21" s="6">
        <v>193</v>
      </c>
      <c r="K21" s="18"/>
      <c r="L21" s="11">
        <f t="shared" si="0"/>
        <v>1034</v>
      </c>
      <c r="M21" s="11">
        <f t="shared" si="1"/>
        <v>135</v>
      </c>
      <c r="N21" s="11">
        <f t="shared" si="2"/>
        <v>1169</v>
      </c>
      <c r="O21" s="18"/>
      <c r="P21" s="6">
        <v>1721</v>
      </c>
      <c r="Q21" s="18"/>
      <c r="R21" s="12">
        <f t="shared" si="3"/>
        <v>2890</v>
      </c>
      <c r="S21" s="21">
        <f t="shared" si="4"/>
        <v>222.30769230769232</v>
      </c>
    </row>
    <row r="22" spans="1:19" ht="12.75">
      <c r="A22" s="5">
        <v>13</v>
      </c>
      <c r="B22" s="6" t="s">
        <v>50</v>
      </c>
      <c r="C22" s="18"/>
      <c r="D22" s="6">
        <v>15</v>
      </c>
      <c r="E22" s="18"/>
      <c r="F22" s="6">
        <v>257</v>
      </c>
      <c r="G22" s="6">
        <v>167</v>
      </c>
      <c r="H22" s="6">
        <v>219</v>
      </c>
      <c r="I22" s="6">
        <v>195</v>
      </c>
      <c r="J22" s="6">
        <v>216</v>
      </c>
      <c r="K22" s="18"/>
      <c r="L22" s="11">
        <f t="shared" si="0"/>
        <v>1054</v>
      </c>
      <c r="M22" s="11">
        <f t="shared" si="1"/>
        <v>75</v>
      </c>
      <c r="N22" s="11">
        <f t="shared" si="2"/>
        <v>1129</v>
      </c>
      <c r="O22" s="18"/>
      <c r="P22" s="6">
        <v>1756</v>
      </c>
      <c r="Q22" s="18"/>
      <c r="R22" s="12">
        <f t="shared" si="3"/>
        <v>2885</v>
      </c>
      <c r="S22" s="21">
        <f t="shared" si="4"/>
        <v>221.92307692307693</v>
      </c>
    </row>
    <row r="23" spans="1:19" ht="12.75">
      <c r="A23" s="5">
        <v>14</v>
      </c>
      <c r="B23" s="6" t="s">
        <v>49</v>
      </c>
      <c r="C23" s="18"/>
      <c r="D23" s="6">
        <v>15</v>
      </c>
      <c r="E23" s="18"/>
      <c r="F23" s="6">
        <v>223</v>
      </c>
      <c r="G23" s="6">
        <v>174</v>
      </c>
      <c r="H23" s="6">
        <v>171</v>
      </c>
      <c r="I23" s="6">
        <v>233</v>
      </c>
      <c r="J23" s="6">
        <v>214</v>
      </c>
      <c r="K23" s="18"/>
      <c r="L23" s="11">
        <f t="shared" si="0"/>
        <v>1015</v>
      </c>
      <c r="M23" s="11">
        <f t="shared" si="1"/>
        <v>75</v>
      </c>
      <c r="N23" s="11">
        <f t="shared" si="2"/>
        <v>1090</v>
      </c>
      <c r="O23" s="18"/>
      <c r="P23" s="6">
        <v>1766</v>
      </c>
      <c r="Q23" s="18"/>
      <c r="R23" s="12">
        <f t="shared" si="3"/>
        <v>2856</v>
      </c>
      <c r="S23" s="21">
        <f t="shared" si="4"/>
        <v>219.69230769230768</v>
      </c>
    </row>
    <row r="24" spans="1:19" ht="12.75">
      <c r="A24" s="5">
        <v>15</v>
      </c>
      <c r="B24" s="6" t="s">
        <v>55</v>
      </c>
      <c r="C24" s="18"/>
      <c r="D24" s="6">
        <v>27</v>
      </c>
      <c r="E24" s="18"/>
      <c r="F24" s="6">
        <v>179</v>
      </c>
      <c r="G24" s="6">
        <v>187</v>
      </c>
      <c r="H24" s="6">
        <v>198</v>
      </c>
      <c r="I24" s="6">
        <v>180</v>
      </c>
      <c r="J24" s="6">
        <v>236</v>
      </c>
      <c r="K24" s="18"/>
      <c r="L24" s="11">
        <f t="shared" si="0"/>
        <v>980</v>
      </c>
      <c r="M24" s="11">
        <f t="shared" si="1"/>
        <v>135</v>
      </c>
      <c r="N24" s="11">
        <f t="shared" si="2"/>
        <v>1115</v>
      </c>
      <c r="O24" s="18"/>
      <c r="P24" s="6">
        <v>1739</v>
      </c>
      <c r="Q24" s="18"/>
      <c r="R24" s="12">
        <f t="shared" si="3"/>
        <v>2854</v>
      </c>
      <c r="S24" s="21">
        <f t="shared" si="4"/>
        <v>219.53846153846155</v>
      </c>
    </row>
    <row r="25" spans="1:19" ht="12.75">
      <c r="A25" s="5">
        <v>16</v>
      </c>
      <c r="B25" s="6" t="s">
        <v>48</v>
      </c>
      <c r="C25" s="18"/>
      <c r="D25" s="6">
        <v>12</v>
      </c>
      <c r="E25" s="18"/>
      <c r="F25" s="6">
        <v>185</v>
      </c>
      <c r="G25" s="6">
        <v>189</v>
      </c>
      <c r="H25" s="6">
        <v>221</v>
      </c>
      <c r="I25" s="6">
        <v>172</v>
      </c>
      <c r="J25" s="6">
        <v>255</v>
      </c>
      <c r="K25" s="18"/>
      <c r="L25" s="11">
        <f t="shared" si="0"/>
        <v>1022</v>
      </c>
      <c r="M25" s="11">
        <f t="shared" si="1"/>
        <v>60</v>
      </c>
      <c r="N25" s="11">
        <f t="shared" si="2"/>
        <v>1082</v>
      </c>
      <c r="O25" s="18"/>
      <c r="P25" s="6">
        <v>1767</v>
      </c>
      <c r="Q25" s="18"/>
      <c r="R25" s="12">
        <f t="shared" si="3"/>
        <v>2849</v>
      </c>
      <c r="S25" s="21">
        <f t="shared" si="4"/>
        <v>219.15384615384616</v>
      </c>
    </row>
    <row r="26" spans="1:19" ht="12.75">
      <c r="A26" s="5">
        <v>17</v>
      </c>
      <c r="B26" s="6" t="s">
        <v>54</v>
      </c>
      <c r="C26" s="18"/>
      <c r="D26" s="6">
        <v>29</v>
      </c>
      <c r="E26" s="18"/>
      <c r="F26" s="6">
        <v>236</v>
      </c>
      <c r="G26" s="6">
        <v>184</v>
      </c>
      <c r="H26" s="6">
        <v>169</v>
      </c>
      <c r="I26" s="6">
        <v>192</v>
      </c>
      <c r="J26" s="6">
        <v>180</v>
      </c>
      <c r="K26" s="18"/>
      <c r="L26" s="11">
        <f t="shared" si="0"/>
        <v>961</v>
      </c>
      <c r="M26" s="11">
        <f t="shared" si="1"/>
        <v>145</v>
      </c>
      <c r="N26" s="11">
        <f t="shared" si="2"/>
        <v>1106</v>
      </c>
      <c r="O26" s="18"/>
      <c r="P26" s="6">
        <v>1740</v>
      </c>
      <c r="Q26" s="18"/>
      <c r="R26" s="12">
        <f t="shared" si="3"/>
        <v>2846</v>
      </c>
      <c r="S26" s="21">
        <f t="shared" si="4"/>
        <v>218.92307692307693</v>
      </c>
    </row>
    <row r="27" spans="1:19" ht="12.75">
      <c r="A27" s="5">
        <v>18</v>
      </c>
      <c r="B27" s="6" t="s">
        <v>59</v>
      </c>
      <c r="C27" s="18"/>
      <c r="D27" s="6">
        <v>18</v>
      </c>
      <c r="E27" s="18"/>
      <c r="F27" s="6">
        <v>212</v>
      </c>
      <c r="G27" s="6">
        <v>211</v>
      </c>
      <c r="H27" s="6">
        <v>189</v>
      </c>
      <c r="I27" s="6">
        <v>213</v>
      </c>
      <c r="J27" s="6">
        <v>194</v>
      </c>
      <c r="K27" s="18"/>
      <c r="L27" s="11">
        <f t="shared" si="0"/>
        <v>1019</v>
      </c>
      <c r="M27" s="11">
        <f t="shared" si="1"/>
        <v>90</v>
      </c>
      <c r="N27" s="11">
        <f t="shared" si="2"/>
        <v>1109</v>
      </c>
      <c r="O27" s="18"/>
      <c r="P27" s="6">
        <v>1727</v>
      </c>
      <c r="Q27" s="18"/>
      <c r="R27" s="12">
        <f t="shared" si="3"/>
        <v>2836</v>
      </c>
      <c r="S27" s="21">
        <f t="shared" si="4"/>
        <v>218.15384615384616</v>
      </c>
    </row>
    <row r="28" spans="1:19" ht="12.75">
      <c r="A28" s="5">
        <v>19</v>
      </c>
      <c r="B28" s="6" t="s">
        <v>64</v>
      </c>
      <c r="C28" s="18"/>
      <c r="D28" s="6">
        <v>11</v>
      </c>
      <c r="E28" s="18"/>
      <c r="F28" s="6">
        <v>158</v>
      </c>
      <c r="G28" s="6">
        <v>205</v>
      </c>
      <c r="H28" s="6">
        <v>205</v>
      </c>
      <c r="I28" s="6">
        <v>173</v>
      </c>
      <c r="J28" s="6">
        <v>213</v>
      </c>
      <c r="K28" s="18"/>
      <c r="L28" s="11">
        <f t="shared" si="0"/>
        <v>954</v>
      </c>
      <c r="M28" s="11">
        <f t="shared" si="1"/>
        <v>55</v>
      </c>
      <c r="N28" s="11">
        <f t="shared" si="2"/>
        <v>1009</v>
      </c>
      <c r="O28" s="18"/>
      <c r="P28" s="6">
        <v>1799</v>
      </c>
      <c r="Q28" s="18"/>
      <c r="R28" s="12">
        <f t="shared" si="3"/>
        <v>2808</v>
      </c>
      <c r="S28" s="21">
        <f t="shared" si="4"/>
        <v>216</v>
      </c>
    </row>
    <row r="29" spans="1:19" ht="12.75">
      <c r="A29" s="5">
        <v>20</v>
      </c>
      <c r="B29" s="6" t="s">
        <v>43</v>
      </c>
      <c r="C29" s="18"/>
      <c r="D29" s="6">
        <v>10</v>
      </c>
      <c r="E29" s="18"/>
      <c r="F29" s="6">
        <v>234</v>
      </c>
      <c r="G29" s="6">
        <v>171</v>
      </c>
      <c r="H29" s="6">
        <v>169</v>
      </c>
      <c r="I29" s="6">
        <v>169</v>
      </c>
      <c r="J29" s="6">
        <v>199</v>
      </c>
      <c r="K29" s="18"/>
      <c r="L29" s="11">
        <f t="shared" si="0"/>
        <v>942</v>
      </c>
      <c r="M29" s="11">
        <f t="shared" si="1"/>
        <v>50</v>
      </c>
      <c r="N29" s="11">
        <f t="shared" si="2"/>
        <v>992</v>
      </c>
      <c r="O29" s="18"/>
      <c r="P29" s="6">
        <v>1816</v>
      </c>
      <c r="Q29" s="18"/>
      <c r="R29" s="12">
        <f t="shared" si="3"/>
        <v>2808</v>
      </c>
      <c r="S29" s="21">
        <f t="shared" si="4"/>
        <v>216</v>
      </c>
    </row>
    <row r="30" spans="1:19" ht="12.75">
      <c r="A30" s="5">
        <v>21</v>
      </c>
      <c r="B30" s="6" t="s">
        <v>47</v>
      </c>
      <c r="C30" s="18"/>
      <c r="D30" s="6">
        <v>23</v>
      </c>
      <c r="E30" s="18"/>
      <c r="F30" s="6">
        <v>183</v>
      </c>
      <c r="G30" s="6">
        <v>190</v>
      </c>
      <c r="H30" s="6">
        <v>151</v>
      </c>
      <c r="I30" s="6">
        <v>178</v>
      </c>
      <c r="J30" s="6">
        <v>202</v>
      </c>
      <c r="K30" s="18"/>
      <c r="L30" s="11">
        <f t="shared" si="0"/>
        <v>904</v>
      </c>
      <c r="M30" s="11">
        <f t="shared" si="1"/>
        <v>115</v>
      </c>
      <c r="N30" s="11">
        <f t="shared" si="2"/>
        <v>1019</v>
      </c>
      <c r="O30" s="18"/>
      <c r="P30" s="6">
        <v>1787</v>
      </c>
      <c r="Q30" s="18"/>
      <c r="R30" s="12">
        <f t="shared" si="3"/>
        <v>2806</v>
      </c>
      <c r="S30" s="21">
        <f t="shared" si="4"/>
        <v>215.84615384615384</v>
      </c>
    </row>
    <row r="31" spans="1:19" ht="13.5" customHeight="1">
      <c r="A31" s="5">
        <v>22</v>
      </c>
      <c r="B31" s="6" t="s">
        <v>46</v>
      </c>
      <c r="C31" s="18"/>
      <c r="D31" s="6">
        <v>28</v>
      </c>
      <c r="E31" s="18"/>
      <c r="F31" s="6">
        <v>195</v>
      </c>
      <c r="G31" s="6">
        <v>164</v>
      </c>
      <c r="H31" s="6">
        <v>170</v>
      </c>
      <c r="I31" s="6">
        <v>159</v>
      </c>
      <c r="J31" s="6">
        <v>185</v>
      </c>
      <c r="K31" s="18"/>
      <c r="L31" s="11">
        <f t="shared" si="0"/>
        <v>873</v>
      </c>
      <c r="M31" s="11">
        <f t="shared" si="1"/>
        <v>140</v>
      </c>
      <c r="N31" s="11">
        <f t="shared" si="2"/>
        <v>1013</v>
      </c>
      <c r="O31" s="18"/>
      <c r="P31" s="6">
        <v>1789</v>
      </c>
      <c r="Q31" s="18"/>
      <c r="R31" s="12">
        <f t="shared" si="3"/>
        <v>2802</v>
      </c>
      <c r="S31" s="21">
        <f t="shared" si="4"/>
        <v>215.53846153846155</v>
      </c>
    </row>
    <row r="32" spans="1:19" ht="12.75">
      <c r="A32" s="5">
        <v>23</v>
      </c>
      <c r="B32" s="6" t="s">
        <v>45</v>
      </c>
      <c r="C32" s="18"/>
      <c r="D32" s="6">
        <v>31</v>
      </c>
      <c r="E32" s="18"/>
      <c r="F32" s="6">
        <v>189</v>
      </c>
      <c r="G32" s="6">
        <v>157</v>
      </c>
      <c r="H32" s="6">
        <v>149</v>
      </c>
      <c r="I32" s="6">
        <v>169</v>
      </c>
      <c r="J32" s="6">
        <v>149</v>
      </c>
      <c r="K32" s="18"/>
      <c r="L32" s="11">
        <f t="shared" si="0"/>
        <v>813</v>
      </c>
      <c r="M32" s="11">
        <f t="shared" si="1"/>
        <v>155</v>
      </c>
      <c r="N32" s="11">
        <f t="shared" si="2"/>
        <v>968</v>
      </c>
      <c r="O32" s="18"/>
      <c r="P32" s="6">
        <v>1805</v>
      </c>
      <c r="Q32" s="18"/>
      <c r="R32" s="12">
        <f t="shared" si="3"/>
        <v>2773</v>
      </c>
      <c r="S32" s="21">
        <f t="shared" si="4"/>
        <v>213.30769230769232</v>
      </c>
    </row>
    <row r="33" spans="1:19" ht="12.75">
      <c r="A33" s="5">
        <v>24</v>
      </c>
      <c r="B33" s="6" t="s">
        <v>53</v>
      </c>
      <c r="C33" s="18"/>
      <c r="D33" s="6">
        <v>30</v>
      </c>
      <c r="E33" s="18"/>
      <c r="F33" s="6">
        <v>173</v>
      </c>
      <c r="G33" s="6">
        <v>138</v>
      </c>
      <c r="H33" s="6">
        <v>177</v>
      </c>
      <c r="I33" s="6">
        <v>182</v>
      </c>
      <c r="J33" s="6">
        <v>203</v>
      </c>
      <c r="K33" s="18"/>
      <c r="L33" s="11">
        <f t="shared" si="0"/>
        <v>873</v>
      </c>
      <c r="M33" s="11">
        <f t="shared" si="1"/>
        <v>150</v>
      </c>
      <c r="N33" s="11">
        <f t="shared" si="2"/>
        <v>1023</v>
      </c>
      <c r="O33" s="18"/>
      <c r="P33" s="6">
        <v>1749</v>
      </c>
      <c r="Q33" s="18"/>
      <c r="R33" s="12">
        <f t="shared" si="3"/>
        <v>2772</v>
      </c>
      <c r="S33" s="21">
        <f t="shared" si="4"/>
        <v>213.23076923076923</v>
      </c>
    </row>
    <row r="34" spans="1:19" ht="12.75">
      <c r="A34" s="5">
        <v>25</v>
      </c>
      <c r="B34" s="6" t="s">
        <v>58</v>
      </c>
      <c r="C34" s="18"/>
      <c r="D34" s="6">
        <v>42</v>
      </c>
      <c r="E34" s="18"/>
      <c r="F34" s="6">
        <v>179</v>
      </c>
      <c r="G34" s="6">
        <v>166</v>
      </c>
      <c r="H34" s="6">
        <v>149</v>
      </c>
      <c r="I34" s="6">
        <v>181</v>
      </c>
      <c r="J34" s="6">
        <v>151</v>
      </c>
      <c r="K34" s="18"/>
      <c r="L34" s="11">
        <f t="shared" si="0"/>
        <v>826</v>
      </c>
      <c r="M34" s="11">
        <f t="shared" si="1"/>
        <v>210</v>
      </c>
      <c r="N34" s="11">
        <f t="shared" si="2"/>
        <v>1036</v>
      </c>
      <c r="O34" s="18"/>
      <c r="P34" s="6">
        <v>1730</v>
      </c>
      <c r="Q34" s="18"/>
      <c r="R34" s="12">
        <f t="shared" si="3"/>
        <v>2766</v>
      </c>
      <c r="S34" s="21">
        <f t="shared" si="4"/>
        <v>212.76923076923077</v>
      </c>
    </row>
    <row r="35" spans="1:19" ht="12.75">
      <c r="A35" s="5">
        <v>26</v>
      </c>
      <c r="B35" s="6" t="s">
        <v>52</v>
      </c>
      <c r="C35" s="18"/>
      <c r="D35" s="6">
        <v>21</v>
      </c>
      <c r="E35" s="18"/>
      <c r="F35" s="6">
        <v>172</v>
      </c>
      <c r="G35" s="6">
        <v>165</v>
      </c>
      <c r="H35" s="6">
        <v>182</v>
      </c>
      <c r="I35" s="6">
        <v>182</v>
      </c>
      <c r="J35" s="6">
        <v>175</v>
      </c>
      <c r="K35" s="18"/>
      <c r="L35" s="11">
        <f t="shared" si="0"/>
        <v>876</v>
      </c>
      <c r="M35" s="11">
        <f t="shared" si="1"/>
        <v>105</v>
      </c>
      <c r="N35" s="11">
        <f t="shared" si="2"/>
        <v>981</v>
      </c>
      <c r="O35" s="18"/>
      <c r="P35" s="6">
        <v>1750</v>
      </c>
      <c r="Q35" s="18"/>
      <c r="R35" s="12">
        <f t="shared" si="3"/>
        <v>2731</v>
      </c>
      <c r="S35" s="21">
        <f t="shared" si="4"/>
        <v>210.07692307692307</v>
      </c>
    </row>
    <row r="36" spans="1:19" ht="12.75">
      <c r="A36" s="5">
        <v>27</v>
      </c>
      <c r="B36" s="6" t="s">
        <v>51</v>
      </c>
      <c r="C36" s="18"/>
      <c r="D36" s="6">
        <v>30</v>
      </c>
      <c r="E36" s="18"/>
      <c r="F36" s="6">
        <v>126</v>
      </c>
      <c r="G36" s="6">
        <v>176</v>
      </c>
      <c r="H36" s="6">
        <v>186</v>
      </c>
      <c r="I36" s="6">
        <v>163</v>
      </c>
      <c r="J36" s="6">
        <v>150</v>
      </c>
      <c r="K36" s="18"/>
      <c r="L36" s="11">
        <f t="shared" si="0"/>
        <v>801</v>
      </c>
      <c r="M36" s="11">
        <f t="shared" si="1"/>
        <v>150</v>
      </c>
      <c r="N36" s="11">
        <f t="shared" si="2"/>
        <v>951</v>
      </c>
      <c r="O36" s="18"/>
      <c r="P36" s="6">
        <v>1755</v>
      </c>
      <c r="Q36" s="18"/>
      <c r="R36" s="12">
        <f t="shared" si="3"/>
        <v>2706</v>
      </c>
      <c r="S36" s="21">
        <f t="shared" si="4"/>
        <v>208.15384615384616</v>
      </c>
    </row>
    <row r="37" spans="1:19" ht="12.75">
      <c r="A37" s="5">
        <v>28</v>
      </c>
      <c r="B37" s="6" t="s">
        <v>56</v>
      </c>
      <c r="C37" s="18"/>
      <c r="D37" s="6">
        <v>9</v>
      </c>
      <c r="E37" s="18"/>
      <c r="F37" s="6">
        <v>191</v>
      </c>
      <c r="G37" s="6">
        <v>189</v>
      </c>
      <c r="H37" s="6">
        <v>181</v>
      </c>
      <c r="I37" s="6">
        <v>196</v>
      </c>
      <c r="J37" s="6">
        <v>154</v>
      </c>
      <c r="K37" s="18"/>
      <c r="L37" s="11">
        <f t="shared" si="0"/>
        <v>911</v>
      </c>
      <c r="M37" s="11">
        <f t="shared" si="1"/>
        <v>45</v>
      </c>
      <c r="N37" s="11">
        <f t="shared" si="2"/>
        <v>956</v>
      </c>
      <c r="O37" s="18"/>
      <c r="P37" s="6">
        <v>1737</v>
      </c>
      <c r="Q37" s="18"/>
      <c r="R37" s="12">
        <f t="shared" si="3"/>
        <v>2693</v>
      </c>
      <c r="S37" s="21">
        <f t="shared" si="4"/>
        <v>207.15384615384616</v>
      </c>
    </row>
    <row r="38" spans="1:19" ht="12.75">
      <c r="A38" s="5">
        <v>29</v>
      </c>
      <c r="B38" s="6" t="s">
        <v>57</v>
      </c>
      <c r="C38" s="18"/>
      <c r="D38" s="6">
        <v>36</v>
      </c>
      <c r="E38" s="18"/>
      <c r="F38" s="6">
        <v>129</v>
      </c>
      <c r="G38" s="6">
        <v>144</v>
      </c>
      <c r="H38" s="6">
        <v>156</v>
      </c>
      <c r="I38" s="6">
        <v>139</v>
      </c>
      <c r="J38" s="6">
        <v>190</v>
      </c>
      <c r="K38" s="18"/>
      <c r="L38" s="11">
        <f t="shared" si="0"/>
        <v>758</v>
      </c>
      <c r="M38" s="11">
        <f t="shared" si="1"/>
        <v>180</v>
      </c>
      <c r="N38" s="11">
        <f t="shared" si="2"/>
        <v>938</v>
      </c>
      <c r="O38" s="18"/>
      <c r="P38" s="6">
        <v>1737</v>
      </c>
      <c r="Q38" s="18"/>
      <c r="R38" s="12">
        <f t="shared" si="3"/>
        <v>2675</v>
      </c>
      <c r="S38" s="21">
        <f t="shared" si="4"/>
        <v>205.76923076923077</v>
      </c>
    </row>
    <row r="39" spans="1:19" ht="12.75">
      <c r="A39" s="5">
        <v>30</v>
      </c>
      <c r="B39" s="6" t="s">
        <v>60</v>
      </c>
      <c r="C39" s="18"/>
      <c r="D39" s="6">
        <v>20</v>
      </c>
      <c r="E39" s="18"/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18"/>
      <c r="L39" s="11">
        <f t="shared" si="0"/>
        <v>0</v>
      </c>
      <c r="M39" s="11">
        <f t="shared" si="1"/>
        <v>100</v>
      </c>
      <c r="N39" s="11">
        <f t="shared" si="2"/>
        <v>100</v>
      </c>
      <c r="O39" s="18"/>
      <c r="P39" s="6">
        <v>1724</v>
      </c>
      <c r="Q39" s="18"/>
      <c r="R39" s="12">
        <f t="shared" si="3"/>
        <v>1824</v>
      </c>
      <c r="S39" s="21">
        <f t="shared" si="4"/>
        <v>140.30769230769232</v>
      </c>
    </row>
  </sheetData>
  <printOptions/>
  <pageMargins left="0" right="0" top="0.984251968503937" bottom="0.1968503937007874" header="0.5118110236220472" footer="0.5118110236220472"/>
  <pageSetup horizontalDpi="600" verticalDpi="600" orientation="landscape" paperSize="9" r:id="rId2"/>
  <headerFooter alignWithMargins="0">
    <oddHeader>&amp;L&amp;"Arial,Vet"&amp;24FINALE A/B KLASSE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8:S39"/>
  <sheetViews>
    <sheetView tabSelected="1" zoomScale="75" zoomScaleNormal="75" workbookViewId="0" topLeftCell="A5">
      <selection activeCell="T7" sqref="T7"/>
    </sheetView>
  </sheetViews>
  <sheetFormatPr defaultColWidth="9.140625" defaultRowHeight="12.75"/>
  <cols>
    <col min="1" max="1" width="6.00390625" style="0" customWidth="1"/>
    <col min="2" max="2" width="27.28125" style="0" customWidth="1"/>
    <col min="3" max="3" width="1.7109375" style="0" customWidth="1"/>
    <col min="4" max="4" width="5.7109375" style="22" customWidth="1"/>
    <col min="5" max="5" width="1.7109375" style="0" customWidth="1"/>
    <col min="6" max="10" width="7.7109375" style="0" customWidth="1"/>
    <col min="11" max="11" width="1.7109375" style="0" customWidth="1"/>
    <col min="15" max="15" width="1.7109375" style="0" customWidth="1"/>
    <col min="17" max="17" width="1.7109375" style="0" customWidth="1"/>
    <col min="18" max="18" width="10.851562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1:19" ht="12.75">
      <c r="A8" s="1"/>
      <c r="B8" s="2"/>
      <c r="C8" s="15"/>
      <c r="D8" s="23"/>
      <c r="E8" s="15"/>
      <c r="F8" s="2"/>
      <c r="G8" s="2"/>
      <c r="H8" s="2"/>
      <c r="I8" s="2"/>
      <c r="J8" s="2"/>
      <c r="K8" s="15"/>
      <c r="L8" s="3" t="s">
        <v>11</v>
      </c>
      <c r="M8" s="3" t="s">
        <v>9</v>
      </c>
      <c r="N8" s="3" t="s">
        <v>9</v>
      </c>
      <c r="O8" s="15"/>
      <c r="P8" s="2" t="s">
        <v>13</v>
      </c>
      <c r="Q8" s="15"/>
      <c r="R8" s="4" t="s">
        <v>15</v>
      </c>
      <c r="S8" s="19" t="s">
        <v>17</v>
      </c>
    </row>
    <row r="9" spans="1:19" ht="13.5" thickBot="1">
      <c r="A9" s="7" t="s">
        <v>0</v>
      </c>
      <c r="B9" s="13" t="s">
        <v>1</v>
      </c>
      <c r="C9" s="16"/>
      <c r="D9" s="13" t="s">
        <v>2</v>
      </c>
      <c r="E9" s="16"/>
      <c r="F9" s="13" t="s">
        <v>3</v>
      </c>
      <c r="G9" s="8" t="s">
        <v>4</v>
      </c>
      <c r="H9" s="13" t="s">
        <v>5</v>
      </c>
      <c r="I9" s="8" t="s">
        <v>6</v>
      </c>
      <c r="J9" s="13" t="s">
        <v>7</v>
      </c>
      <c r="K9" s="16"/>
      <c r="L9" s="14" t="s">
        <v>8</v>
      </c>
      <c r="M9" s="14" t="s">
        <v>10</v>
      </c>
      <c r="N9" s="14" t="s">
        <v>12</v>
      </c>
      <c r="O9" s="16"/>
      <c r="P9" s="8" t="s">
        <v>14</v>
      </c>
      <c r="Q9" s="16"/>
      <c r="R9" s="9" t="s">
        <v>16</v>
      </c>
      <c r="S9" s="20" t="s">
        <v>18</v>
      </c>
    </row>
    <row r="10" spans="1:19" ht="12.75">
      <c r="A10" s="10">
        <v>1</v>
      </c>
      <c r="B10" s="11" t="s">
        <v>19</v>
      </c>
      <c r="C10" s="17"/>
      <c r="D10" s="24">
        <v>12</v>
      </c>
      <c r="E10" s="17"/>
      <c r="F10" s="11">
        <v>156</v>
      </c>
      <c r="G10" s="11">
        <v>162</v>
      </c>
      <c r="H10" s="11">
        <v>184</v>
      </c>
      <c r="I10" s="11">
        <v>201</v>
      </c>
      <c r="J10" s="11">
        <v>231</v>
      </c>
      <c r="K10" s="17"/>
      <c r="L10" s="11">
        <f aca="true" t="shared" si="0" ref="L10:L39">SUM(F10:K10)</f>
        <v>934</v>
      </c>
      <c r="M10" s="11">
        <f aca="true" t="shared" si="1" ref="M10:M39">D10*5</f>
        <v>60</v>
      </c>
      <c r="N10" s="11">
        <f aca="true" t="shared" si="2" ref="N10:N39">SUM(L10:M10)</f>
        <v>994</v>
      </c>
      <c r="O10" s="17"/>
      <c r="P10" s="11">
        <v>1609</v>
      </c>
      <c r="Q10" s="17"/>
      <c r="R10" s="12">
        <f aca="true" t="shared" si="3" ref="R10:R39">SUM(N10:P10)</f>
        <v>2603</v>
      </c>
      <c r="S10" s="26">
        <f aca="true" t="shared" si="4" ref="S10:S39">R10/13</f>
        <v>200.23076923076923</v>
      </c>
    </row>
    <row r="11" spans="1:19" ht="12.75">
      <c r="A11" s="5">
        <v>2</v>
      </c>
      <c r="B11" s="6" t="s">
        <v>21</v>
      </c>
      <c r="C11" s="18"/>
      <c r="D11" s="25">
        <v>11</v>
      </c>
      <c r="E11" s="18"/>
      <c r="F11" s="6">
        <v>156</v>
      </c>
      <c r="G11" s="6">
        <v>148</v>
      </c>
      <c r="H11" s="6">
        <v>217</v>
      </c>
      <c r="I11" s="6">
        <v>156</v>
      </c>
      <c r="J11" s="6">
        <v>183</v>
      </c>
      <c r="K11" s="18"/>
      <c r="L11" s="11">
        <f t="shared" si="0"/>
        <v>860</v>
      </c>
      <c r="M11" s="11">
        <f t="shared" si="1"/>
        <v>55</v>
      </c>
      <c r="N11" s="11">
        <f t="shared" si="2"/>
        <v>915</v>
      </c>
      <c r="O11" s="18"/>
      <c r="P11" s="6">
        <v>1582</v>
      </c>
      <c r="Q11" s="18"/>
      <c r="R11" s="12">
        <f t="shared" si="3"/>
        <v>2497</v>
      </c>
      <c r="S11" s="26">
        <f t="shared" si="4"/>
        <v>192.07692307692307</v>
      </c>
    </row>
    <row r="12" spans="1:19" ht="12.75">
      <c r="A12" s="5">
        <v>3</v>
      </c>
      <c r="B12" s="6" t="s">
        <v>26</v>
      </c>
      <c r="C12" s="18"/>
      <c r="D12" s="25">
        <v>12</v>
      </c>
      <c r="E12" s="18"/>
      <c r="F12" s="6">
        <v>185</v>
      </c>
      <c r="G12" s="6">
        <v>194</v>
      </c>
      <c r="H12" s="6">
        <v>161</v>
      </c>
      <c r="I12" s="6">
        <v>178</v>
      </c>
      <c r="J12" s="6">
        <v>203</v>
      </c>
      <c r="K12" s="18"/>
      <c r="L12" s="11">
        <f t="shared" si="0"/>
        <v>921</v>
      </c>
      <c r="M12" s="11">
        <f t="shared" si="1"/>
        <v>60</v>
      </c>
      <c r="N12" s="11">
        <f t="shared" si="2"/>
        <v>981</v>
      </c>
      <c r="O12" s="18"/>
      <c r="P12" s="6">
        <v>1516</v>
      </c>
      <c r="Q12" s="18"/>
      <c r="R12" s="12">
        <f t="shared" si="3"/>
        <v>2497</v>
      </c>
      <c r="S12" s="26">
        <f t="shared" si="4"/>
        <v>192.07692307692307</v>
      </c>
    </row>
    <row r="13" spans="1:19" ht="12.75">
      <c r="A13" s="5">
        <v>4</v>
      </c>
      <c r="B13" s="6" t="s">
        <v>62</v>
      </c>
      <c r="C13" s="18"/>
      <c r="D13" s="25">
        <v>28</v>
      </c>
      <c r="E13" s="18"/>
      <c r="F13" s="6">
        <v>166</v>
      </c>
      <c r="G13" s="6">
        <v>152</v>
      </c>
      <c r="H13" s="6">
        <v>144</v>
      </c>
      <c r="I13" s="6">
        <v>134</v>
      </c>
      <c r="J13" s="6">
        <v>157</v>
      </c>
      <c r="K13" s="18"/>
      <c r="L13" s="11">
        <f t="shared" si="0"/>
        <v>753</v>
      </c>
      <c r="M13" s="11">
        <f t="shared" si="1"/>
        <v>140</v>
      </c>
      <c r="N13" s="11">
        <f t="shared" si="2"/>
        <v>893</v>
      </c>
      <c r="O13" s="18"/>
      <c r="P13" s="6">
        <v>1580</v>
      </c>
      <c r="Q13" s="18"/>
      <c r="R13" s="12">
        <f t="shared" si="3"/>
        <v>2473</v>
      </c>
      <c r="S13" s="26">
        <f t="shared" si="4"/>
        <v>190.23076923076923</v>
      </c>
    </row>
    <row r="14" spans="1:19" ht="12.75">
      <c r="A14" s="5">
        <v>5</v>
      </c>
      <c r="B14" s="6" t="s">
        <v>22</v>
      </c>
      <c r="C14" s="18"/>
      <c r="D14" s="25">
        <v>9</v>
      </c>
      <c r="E14" s="18"/>
      <c r="F14" s="6">
        <v>141</v>
      </c>
      <c r="G14" s="6">
        <v>187</v>
      </c>
      <c r="H14" s="6">
        <v>188</v>
      </c>
      <c r="I14" s="6">
        <v>157</v>
      </c>
      <c r="J14" s="6">
        <v>183</v>
      </c>
      <c r="K14" s="18"/>
      <c r="L14" s="11">
        <f t="shared" si="0"/>
        <v>856</v>
      </c>
      <c r="M14" s="11">
        <f t="shared" si="1"/>
        <v>45</v>
      </c>
      <c r="N14" s="11">
        <f t="shared" si="2"/>
        <v>901</v>
      </c>
      <c r="O14" s="18"/>
      <c r="P14" s="6">
        <v>1571</v>
      </c>
      <c r="Q14" s="18"/>
      <c r="R14" s="12">
        <f t="shared" si="3"/>
        <v>2472</v>
      </c>
      <c r="S14" s="26">
        <f t="shared" si="4"/>
        <v>190.15384615384616</v>
      </c>
    </row>
    <row r="15" spans="1:19" ht="12.75">
      <c r="A15" s="5">
        <v>6</v>
      </c>
      <c r="B15" s="6" t="s">
        <v>23</v>
      </c>
      <c r="C15" s="18"/>
      <c r="D15" s="25">
        <v>19</v>
      </c>
      <c r="E15" s="18"/>
      <c r="F15" s="6">
        <v>186</v>
      </c>
      <c r="G15" s="6">
        <v>115</v>
      </c>
      <c r="H15" s="6">
        <v>190</v>
      </c>
      <c r="I15" s="6">
        <v>177</v>
      </c>
      <c r="J15" s="6">
        <v>147</v>
      </c>
      <c r="K15" s="18"/>
      <c r="L15" s="11">
        <f t="shared" si="0"/>
        <v>815</v>
      </c>
      <c r="M15" s="11">
        <f t="shared" si="1"/>
        <v>95</v>
      </c>
      <c r="N15" s="11">
        <f t="shared" si="2"/>
        <v>910</v>
      </c>
      <c r="O15" s="18"/>
      <c r="P15" s="6">
        <v>1561</v>
      </c>
      <c r="Q15" s="18"/>
      <c r="R15" s="12">
        <f t="shared" si="3"/>
        <v>2471</v>
      </c>
      <c r="S15" s="26">
        <f t="shared" si="4"/>
        <v>190.07692307692307</v>
      </c>
    </row>
    <row r="16" spans="1:19" ht="12.75">
      <c r="A16" s="5">
        <v>7</v>
      </c>
      <c r="B16" s="6" t="s">
        <v>32</v>
      </c>
      <c r="C16" s="18"/>
      <c r="D16" s="25">
        <v>11</v>
      </c>
      <c r="E16" s="18"/>
      <c r="F16" s="6">
        <v>172</v>
      </c>
      <c r="G16" s="6">
        <v>202</v>
      </c>
      <c r="H16" s="6">
        <v>171</v>
      </c>
      <c r="I16" s="6">
        <v>159</v>
      </c>
      <c r="J16" s="6">
        <v>218</v>
      </c>
      <c r="K16" s="18"/>
      <c r="L16" s="11">
        <f t="shared" si="0"/>
        <v>922</v>
      </c>
      <c r="M16" s="11">
        <f t="shared" si="1"/>
        <v>55</v>
      </c>
      <c r="N16" s="11">
        <f t="shared" si="2"/>
        <v>977</v>
      </c>
      <c r="O16" s="18"/>
      <c r="P16" s="6">
        <v>1486</v>
      </c>
      <c r="Q16" s="18"/>
      <c r="R16" s="12">
        <f t="shared" si="3"/>
        <v>2463</v>
      </c>
      <c r="S16" s="26">
        <f t="shared" si="4"/>
        <v>189.46153846153845</v>
      </c>
    </row>
    <row r="17" spans="1:19" ht="12.75">
      <c r="A17" s="5">
        <v>8</v>
      </c>
      <c r="B17" s="6" t="s">
        <v>24</v>
      </c>
      <c r="C17" s="18"/>
      <c r="D17" s="25">
        <v>12</v>
      </c>
      <c r="E17" s="18"/>
      <c r="F17" s="6">
        <v>141</v>
      </c>
      <c r="G17" s="6">
        <v>202</v>
      </c>
      <c r="H17" s="6">
        <v>160</v>
      </c>
      <c r="I17" s="6">
        <v>158</v>
      </c>
      <c r="J17" s="6">
        <v>193</v>
      </c>
      <c r="K17" s="18"/>
      <c r="L17" s="11">
        <f t="shared" si="0"/>
        <v>854</v>
      </c>
      <c r="M17" s="11">
        <f t="shared" si="1"/>
        <v>60</v>
      </c>
      <c r="N17" s="11">
        <f t="shared" si="2"/>
        <v>914</v>
      </c>
      <c r="O17" s="18"/>
      <c r="P17" s="6">
        <v>1541</v>
      </c>
      <c r="Q17" s="18"/>
      <c r="R17" s="12">
        <f t="shared" si="3"/>
        <v>2455</v>
      </c>
      <c r="S17" s="26">
        <f t="shared" si="4"/>
        <v>188.84615384615384</v>
      </c>
    </row>
    <row r="18" spans="1:19" ht="12.75">
      <c r="A18" s="5">
        <v>9</v>
      </c>
      <c r="B18" s="6" t="s">
        <v>28</v>
      </c>
      <c r="C18" s="18"/>
      <c r="D18" s="25">
        <v>11</v>
      </c>
      <c r="E18" s="18"/>
      <c r="F18" s="6">
        <v>224</v>
      </c>
      <c r="G18" s="6">
        <v>157</v>
      </c>
      <c r="H18" s="6">
        <v>187</v>
      </c>
      <c r="I18" s="6">
        <v>152</v>
      </c>
      <c r="J18" s="6">
        <v>160</v>
      </c>
      <c r="K18" s="18"/>
      <c r="L18" s="11">
        <f t="shared" si="0"/>
        <v>880</v>
      </c>
      <c r="M18" s="11">
        <f t="shared" si="1"/>
        <v>55</v>
      </c>
      <c r="N18" s="11">
        <f t="shared" si="2"/>
        <v>935</v>
      </c>
      <c r="O18" s="18"/>
      <c r="P18" s="6">
        <v>1502</v>
      </c>
      <c r="Q18" s="18"/>
      <c r="R18" s="12">
        <f t="shared" si="3"/>
        <v>2437</v>
      </c>
      <c r="S18" s="26">
        <f t="shared" si="4"/>
        <v>187.46153846153845</v>
      </c>
    </row>
    <row r="19" spans="1:19" ht="12.75">
      <c r="A19" s="5">
        <v>10</v>
      </c>
      <c r="B19" s="6" t="s">
        <v>63</v>
      </c>
      <c r="C19" s="18"/>
      <c r="D19" s="25">
        <v>8</v>
      </c>
      <c r="E19" s="18"/>
      <c r="F19" s="6">
        <v>170</v>
      </c>
      <c r="G19" s="6">
        <v>178</v>
      </c>
      <c r="H19" s="6">
        <v>159</v>
      </c>
      <c r="I19" s="6">
        <v>158</v>
      </c>
      <c r="J19" s="6">
        <v>162</v>
      </c>
      <c r="K19" s="18"/>
      <c r="L19" s="11">
        <f t="shared" si="0"/>
        <v>827</v>
      </c>
      <c r="M19" s="11">
        <f t="shared" si="1"/>
        <v>40</v>
      </c>
      <c r="N19" s="11">
        <f t="shared" si="2"/>
        <v>867</v>
      </c>
      <c r="O19" s="18"/>
      <c r="P19" s="6">
        <v>1564</v>
      </c>
      <c r="Q19" s="18"/>
      <c r="R19" s="12">
        <f t="shared" si="3"/>
        <v>2431</v>
      </c>
      <c r="S19" s="26">
        <f t="shared" si="4"/>
        <v>187</v>
      </c>
    </row>
    <row r="20" spans="1:19" ht="12.75">
      <c r="A20" s="5">
        <v>11</v>
      </c>
      <c r="B20" s="6" t="s">
        <v>27</v>
      </c>
      <c r="C20" s="18"/>
      <c r="D20" s="25">
        <v>10</v>
      </c>
      <c r="E20" s="18"/>
      <c r="F20" s="6">
        <v>225</v>
      </c>
      <c r="G20" s="6">
        <v>201</v>
      </c>
      <c r="H20" s="6">
        <v>138</v>
      </c>
      <c r="I20" s="6">
        <v>140</v>
      </c>
      <c r="J20" s="6">
        <v>160</v>
      </c>
      <c r="K20" s="18"/>
      <c r="L20" s="11">
        <f t="shared" si="0"/>
        <v>864</v>
      </c>
      <c r="M20" s="11">
        <f t="shared" si="1"/>
        <v>50</v>
      </c>
      <c r="N20" s="11">
        <f t="shared" si="2"/>
        <v>914</v>
      </c>
      <c r="O20" s="18"/>
      <c r="P20" s="6">
        <v>1515</v>
      </c>
      <c r="Q20" s="18"/>
      <c r="R20" s="12">
        <f t="shared" si="3"/>
        <v>2429</v>
      </c>
      <c r="S20" s="26">
        <f t="shared" si="4"/>
        <v>186.84615384615384</v>
      </c>
    </row>
    <row r="21" spans="1:19" ht="12.75">
      <c r="A21" s="5">
        <v>12</v>
      </c>
      <c r="B21" s="6" t="s">
        <v>30</v>
      </c>
      <c r="C21" s="18"/>
      <c r="D21" s="25">
        <v>13</v>
      </c>
      <c r="E21" s="18"/>
      <c r="F21" s="6">
        <v>151</v>
      </c>
      <c r="G21" s="6">
        <v>164</v>
      </c>
      <c r="H21" s="6">
        <v>158</v>
      </c>
      <c r="I21" s="6">
        <v>216</v>
      </c>
      <c r="J21" s="6">
        <v>173</v>
      </c>
      <c r="K21" s="18"/>
      <c r="L21" s="11">
        <f t="shared" si="0"/>
        <v>862</v>
      </c>
      <c r="M21" s="11">
        <f t="shared" si="1"/>
        <v>65</v>
      </c>
      <c r="N21" s="11">
        <f t="shared" si="2"/>
        <v>927</v>
      </c>
      <c r="O21" s="18"/>
      <c r="P21" s="6">
        <v>1494</v>
      </c>
      <c r="Q21" s="18"/>
      <c r="R21" s="12">
        <f t="shared" si="3"/>
        <v>2421</v>
      </c>
      <c r="S21" s="26">
        <f t="shared" si="4"/>
        <v>186.23076923076923</v>
      </c>
    </row>
    <row r="22" spans="1:19" ht="12.75">
      <c r="A22" s="5">
        <v>13</v>
      </c>
      <c r="B22" s="6" t="s">
        <v>29</v>
      </c>
      <c r="C22" s="18"/>
      <c r="D22" s="25">
        <v>10</v>
      </c>
      <c r="E22" s="18"/>
      <c r="F22" s="6">
        <v>159</v>
      </c>
      <c r="G22" s="6">
        <v>161</v>
      </c>
      <c r="H22" s="6">
        <v>178</v>
      </c>
      <c r="I22" s="6">
        <v>128</v>
      </c>
      <c r="J22" s="6">
        <v>213</v>
      </c>
      <c r="K22" s="18"/>
      <c r="L22" s="11">
        <f t="shared" si="0"/>
        <v>839</v>
      </c>
      <c r="M22" s="11">
        <f t="shared" si="1"/>
        <v>50</v>
      </c>
      <c r="N22" s="11">
        <f t="shared" si="2"/>
        <v>889</v>
      </c>
      <c r="O22" s="18"/>
      <c r="P22" s="6">
        <v>1494</v>
      </c>
      <c r="Q22" s="18"/>
      <c r="R22" s="12">
        <f t="shared" si="3"/>
        <v>2383</v>
      </c>
      <c r="S22" s="26">
        <f t="shared" si="4"/>
        <v>183.30769230769232</v>
      </c>
    </row>
    <row r="23" spans="1:19" ht="12.75">
      <c r="A23" s="5">
        <v>14</v>
      </c>
      <c r="B23" s="6" t="s">
        <v>25</v>
      </c>
      <c r="C23" s="18"/>
      <c r="D23" s="25">
        <v>17</v>
      </c>
      <c r="E23" s="18"/>
      <c r="F23" s="6">
        <v>111</v>
      </c>
      <c r="G23" s="6">
        <v>161</v>
      </c>
      <c r="H23" s="6">
        <v>134</v>
      </c>
      <c r="I23" s="6">
        <v>190</v>
      </c>
      <c r="J23" s="6">
        <v>162</v>
      </c>
      <c r="K23" s="18"/>
      <c r="L23" s="11">
        <f t="shared" si="0"/>
        <v>758</v>
      </c>
      <c r="M23" s="11">
        <f t="shared" si="1"/>
        <v>85</v>
      </c>
      <c r="N23" s="11">
        <f t="shared" si="2"/>
        <v>843</v>
      </c>
      <c r="O23" s="18"/>
      <c r="P23" s="6">
        <v>1518</v>
      </c>
      <c r="Q23" s="18"/>
      <c r="R23" s="12">
        <f t="shared" si="3"/>
        <v>2361</v>
      </c>
      <c r="S23" s="26">
        <f t="shared" si="4"/>
        <v>181.6153846153846</v>
      </c>
    </row>
    <row r="24" spans="1:19" ht="12.75">
      <c r="A24" s="5">
        <v>15</v>
      </c>
      <c r="B24" s="6" t="s">
        <v>34</v>
      </c>
      <c r="C24" s="18"/>
      <c r="D24" s="25">
        <v>18</v>
      </c>
      <c r="E24" s="18"/>
      <c r="F24" s="6">
        <v>156</v>
      </c>
      <c r="G24" s="6">
        <v>153</v>
      </c>
      <c r="H24" s="6">
        <v>128</v>
      </c>
      <c r="I24" s="6">
        <v>188</v>
      </c>
      <c r="J24" s="6">
        <v>121</v>
      </c>
      <c r="K24" s="18"/>
      <c r="L24" s="11">
        <f t="shared" si="0"/>
        <v>746</v>
      </c>
      <c r="M24" s="11">
        <f t="shared" si="1"/>
        <v>90</v>
      </c>
      <c r="N24" s="11">
        <f t="shared" si="2"/>
        <v>836</v>
      </c>
      <c r="O24" s="18"/>
      <c r="P24" s="6">
        <v>1482</v>
      </c>
      <c r="Q24" s="18"/>
      <c r="R24" s="12">
        <f t="shared" si="3"/>
        <v>2318</v>
      </c>
      <c r="S24" s="26">
        <f t="shared" si="4"/>
        <v>178.30769230769232</v>
      </c>
    </row>
    <row r="25" spans="1:19" ht="12.75">
      <c r="A25" s="5">
        <v>16</v>
      </c>
      <c r="B25" s="6" t="s">
        <v>31</v>
      </c>
      <c r="C25" s="18"/>
      <c r="D25" s="25">
        <v>5</v>
      </c>
      <c r="E25" s="18"/>
      <c r="F25" s="6">
        <v>157</v>
      </c>
      <c r="G25" s="6">
        <v>171</v>
      </c>
      <c r="H25" s="6">
        <v>174</v>
      </c>
      <c r="I25" s="6">
        <v>146</v>
      </c>
      <c r="J25" s="6">
        <v>148</v>
      </c>
      <c r="K25" s="18"/>
      <c r="L25" s="11">
        <f t="shared" si="0"/>
        <v>796</v>
      </c>
      <c r="M25" s="11">
        <f t="shared" si="1"/>
        <v>25</v>
      </c>
      <c r="N25" s="11">
        <f t="shared" si="2"/>
        <v>821</v>
      </c>
      <c r="O25" s="18"/>
      <c r="P25" s="6">
        <v>1489</v>
      </c>
      <c r="Q25" s="18"/>
      <c r="R25" s="12">
        <f t="shared" si="3"/>
        <v>2310</v>
      </c>
      <c r="S25" s="26">
        <f t="shared" si="4"/>
        <v>177.69230769230768</v>
      </c>
    </row>
    <row r="26" spans="1:19" ht="12.75">
      <c r="A26" s="5">
        <v>17</v>
      </c>
      <c r="B26" s="6" t="s">
        <v>33</v>
      </c>
      <c r="C26" s="18"/>
      <c r="D26" s="25">
        <v>14</v>
      </c>
      <c r="E26" s="18"/>
      <c r="F26" s="6">
        <v>144</v>
      </c>
      <c r="G26" s="6">
        <v>132</v>
      </c>
      <c r="H26" s="6">
        <v>128</v>
      </c>
      <c r="I26" s="6">
        <v>153</v>
      </c>
      <c r="J26" s="6">
        <v>157</v>
      </c>
      <c r="K26" s="18"/>
      <c r="L26" s="11">
        <f t="shared" si="0"/>
        <v>714</v>
      </c>
      <c r="M26" s="11">
        <f t="shared" si="1"/>
        <v>70</v>
      </c>
      <c r="N26" s="11">
        <f t="shared" si="2"/>
        <v>784</v>
      </c>
      <c r="O26" s="18"/>
      <c r="P26" s="6">
        <v>1485</v>
      </c>
      <c r="Q26" s="18"/>
      <c r="R26" s="12">
        <f t="shared" si="3"/>
        <v>2269</v>
      </c>
      <c r="S26" s="26">
        <f t="shared" si="4"/>
        <v>174.53846153846155</v>
      </c>
    </row>
    <row r="27" spans="1:19" ht="12.75">
      <c r="A27" s="5">
        <v>18</v>
      </c>
      <c r="B27" s="6" t="s">
        <v>20</v>
      </c>
      <c r="C27" s="18"/>
      <c r="D27" s="25">
        <v>7</v>
      </c>
      <c r="E27" s="18"/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18"/>
      <c r="L27" s="11">
        <f t="shared" si="0"/>
        <v>0</v>
      </c>
      <c r="M27" s="11">
        <f t="shared" si="1"/>
        <v>35</v>
      </c>
      <c r="N27" s="11">
        <f t="shared" si="2"/>
        <v>35</v>
      </c>
      <c r="O27" s="18"/>
      <c r="P27" s="6">
        <v>1602</v>
      </c>
      <c r="Q27" s="18"/>
      <c r="R27" s="12">
        <f t="shared" si="3"/>
        <v>1637</v>
      </c>
      <c r="S27" s="26">
        <f t="shared" si="4"/>
        <v>125.92307692307692</v>
      </c>
    </row>
    <row r="28" spans="1:19" ht="12.75">
      <c r="A28" s="5">
        <v>19</v>
      </c>
      <c r="B28" s="6"/>
      <c r="C28" s="18"/>
      <c r="D28" s="25"/>
      <c r="E28" s="18"/>
      <c r="F28" s="6"/>
      <c r="G28" s="6"/>
      <c r="H28" s="6"/>
      <c r="I28" s="6"/>
      <c r="J28" s="6"/>
      <c r="K28" s="18"/>
      <c r="L28" s="11">
        <f t="shared" si="0"/>
        <v>0</v>
      </c>
      <c r="M28" s="11">
        <f t="shared" si="1"/>
        <v>0</v>
      </c>
      <c r="N28" s="11">
        <f t="shared" si="2"/>
        <v>0</v>
      </c>
      <c r="O28" s="18"/>
      <c r="P28" s="6"/>
      <c r="Q28" s="18"/>
      <c r="R28" s="12">
        <f t="shared" si="3"/>
        <v>0</v>
      </c>
      <c r="S28" s="26">
        <f t="shared" si="4"/>
        <v>0</v>
      </c>
    </row>
    <row r="29" spans="1:19" ht="12.75">
      <c r="A29" s="5">
        <v>20</v>
      </c>
      <c r="B29" s="6"/>
      <c r="C29" s="18"/>
      <c r="D29" s="25"/>
      <c r="E29" s="18"/>
      <c r="F29" s="6"/>
      <c r="G29" s="6"/>
      <c r="H29" s="6"/>
      <c r="I29" s="6"/>
      <c r="J29" s="6"/>
      <c r="K29" s="18"/>
      <c r="L29" s="11">
        <f t="shared" si="0"/>
        <v>0</v>
      </c>
      <c r="M29" s="11">
        <f t="shared" si="1"/>
        <v>0</v>
      </c>
      <c r="N29" s="11">
        <f t="shared" si="2"/>
        <v>0</v>
      </c>
      <c r="O29" s="18"/>
      <c r="P29" s="6"/>
      <c r="Q29" s="18"/>
      <c r="R29" s="12">
        <f t="shared" si="3"/>
        <v>0</v>
      </c>
      <c r="S29" s="21">
        <f t="shared" si="4"/>
        <v>0</v>
      </c>
    </row>
    <row r="30" spans="1:19" ht="12.75">
      <c r="A30" s="5">
        <v>21</v>
      </c>
      <c r="B30" s="6"/>
      <c r="C30" s="18"/>
      <c r="D30" s="25"/>
      <c r="E30" s="18"/>
      <c r="F30" s="6"/>
      <c r="G30" s="6"/>
      <c r="H30" s="6"/>
      <c r="I30" s="6"/>
      <c r="J30" s="6"/>
      <c r="K30" s="18"/>
      <c r="L30" s="11">
        <f t="shared" si="0"/>
        <v>0</v>
      </c>
      <c r="M30" s="11">
        <f t="shared" si="1"/>
        <v>0</v>
      </c>
      <c r="N30" s="11">
        <f t="shared" si="2"/>
        <v>0</v>
      </c>
      <c r="O30" s="18"/>
      <c r="P30" s="6"/>
      <c r="Q30" s="18"/>
      <c r="R30" s="12">
        <f t="shared" si="3"/>
        <v>0</v>
      </c>
      <c r="S30" s="21">
        <f t="shared" si="4"/>
        <v>0</v>
      </c>
    </row>
    <row r="31" spans="1:19" ht="13.5" customHeight="1">
      <c r="A31" s="5">
        <v>22</v>
      </c>
      <c r="B31" s="6"/>
      <c r="C31" s="18"/>
      <c r="D31" s="25"/>
      <c r="E31" s="18"/>
      <c r="F31" s="6"/>
      <c r="G31" s="6"/>
      <c r="H31" s="6"/>
      <c r="I31" s="6"/>
      <c r="J31" s="6"/>
      <c r="K31" s="18"/>
      <c r="L31" s="11">
        <f t="shared" si="0"/>
        <v>0</v>
      </c>
      <c r="M31" s="11">
        <f t="shared" si="1"/>
        <v>0</v>
      </c>
      <c r="N31" s="11">
        <f t="shared" si="2"/>
        <v>0</v>
      </c>
      <c r="O31" s="18"/>
      <c r="P31" s="6"/>
      <c r="Q31" s="18"/>
      <c r="R31" s="12">
        <f t="shared" si="3"/>
        <v>0</v>
      </c>
      <c r="S31" s="21">
        <f t="shared" si="4"/>
        <v>0</v>
      </c>
    </row>
    <row r="32" spans="1:19" ht="12.75">
      <c r="A32" s="5">
        <v>23</v>
      </c>
      <c r="B32" s="6"/>
      <c r="C32" s="18"/>
      <c r="D32" s="25"/>
      <c r="E32" s="18"/>
      <c r="F32" s="6"/>
      <c r="G32" s="6"/>
      <c r="H32" s="6"/>
      <c r="I32" s="6"/>
      <c r="J32" s="6"/>
      <c r="K32" s="18"/>
      <c r="L32" s="11">
        <f t="shared" si="0"/>
        <v>0</v>
      </c>
      <c r="M32" s="11">
        <f t="shared" si="1"/>
        <v>0</v>
      </c>
      <c r="N32" s="11">
        <f t="shared" si="2"/>
        <v>0</v>
      </c>
      <c r="O32" s="18"/>
      <c r="P32" s="6"/>
      <c r="Q32" s="18"/>
      <c r="R32" s="12">
        <f t="shared" si="3"/>
        <v>0</v>
      </c>
      <c r="S32" s="21">
        <f t="shared" si="4"/>
        <v>0</v>
      </c>
    </row>
    <row r="33" spans="1:19" ht="12.75">
      <c r="A33" s="5">
        <v>24</v>
      </c>
      <c r="B33" s="6"/>
      <c r="C33" s="18"/>
      <c r="D33" s="25"/>
      <c r="E33" s="18"/>
      <c r="F33" s="6"/>
      <c r="G33" s="6"/>
      <c r="H33" s="6"/>
      <c r="I33" s="6"/>
      <c r="J33" s="6"/>
      <c r="K33" s="18"/>
      <c r="L33" s="11">
        <f t="shared" si="0"/>
        <v>0</v>
      </c>
      <c r="M33" s="11">
        <f t="shared" si="1"/>
        <v>0</v>
      </c>
      <c r="N33" s="11">
        <f t="shared" si="2"/>
        <v>0</v>
      </c>
      <c r="O33" s="18"/>
      <c r="P33" s="6"/>
      <c r="Q33" s="18"/>
      <c r="R33" s="12">
        <f t="shared" si="3"/>
        <v>0</v>
      </c>
      <c r="S33" s="21">
        <f t="shared" si="4"/>
        <v>0</v>
      </c>
    </row>
    <row r="34" spans="1:19" ht="12.75">
      <c r="A34" s="5">
        <v>25</v>
      </c>
      <c r="B34" s="6"/>
      <c r="C34" s="18"/>
      <c r="D34" s="25"/>
      <c r="E34" s="18"/>
      <c r="F34" s="6"/>
      <c r="G34" s="6"/>
      <c r="H34" s="6"/>
      <c r="I34" s="6"/>
      <c r="J34" s="6"/>
      <c r="K34" s="18"/>
      <c r="L34" s="11">
        <f t="shared" si="0"/>
        <v>0</v>
      </c>
      <c r="M34" s="11">
        <f t="shared" si="1"/>
        <v>0</v>
      </c>
      <c r="N34" s="11">
        <f t="shared" si="2"/>
        <v>0</v>
      </c>
      <c r="O34" s="18"/>
      <c r="P34" s="6"/>
      <c r="Q34" s="18"/>
      <c r="R34" s="12">
        <f t="shared" si="3"/>
        <v>0</v>
      </c>
      <c r="S34" s="21">
        <f t="shared" si="4"/>
        <v>0</v>
      </c>
    </row>
    <row r="35" spans="1:19" ht="12.75">
      <c r="A35" s="5">
        <v>26</v>
      </c>
      <c r="B35" s="6"/>
      <c r="C35" s="18"/>
      <c r="D35" s="25"/>
      <c r="E35" s="18"/>
      <c r="F35" s="6"/>
      <c r="G35" s="6"/>
      <c r="H35" s="6"/>
      <c r="I35" s="6"/>
      <c r="J35" s="6"/>
      <c r="K35" s="18"/>
      <c r="L35" s="11">
        <f t="shared" si="0"/>
        <v>0</v>
      </c>
      <c r="M35" s="11">
        <f t="shared" si="1"/>
        <v>0</v>
      </c>
      <c r="N35" s="11">
        <f t="shared" si="2"/>
        <v>0</v>
      </c>
      <c r="O35" s="18"/>
      <c r="P35" s="6"/>
      <c r="Q35" s="18"/>
      <c r="R35" s="12">
        <f t="shared" si="3"/>
        <v>0</v>
      </c>
      <c r="S35" s="21">
        <f t="shared" si="4"/>
        <v>0</v>
      </c>
    </row>
    <row r="36" spans="1:19" ht="12.75">
      <c r="A36" s="5">
        <v>27</v>
      </c>
      <c r="B36" s="6"/>
      <c r="C36" s="18"/>
      <c r="D36" s="25"/>
      <c r="E36" s="18"/>
      <c r="F36" s="6"/>
      <c r="G36" s="6"/>
      <c r="H36" s="6"/>
      <c r="I36" s="6"/>
      <c r="J36" s="6"/>
      <c r="K36" s="18"/>
      <c r="L36" s="11">
        <f t="shared" si="0"/>
        <v>0</v>
      </c>
      <c r="M36" s="11">
        <f t="shared" si="1"/>
        <v>0</v>
      </c>
      <c r="N36" s="11">
        <f t="shared" si="2"/>
        <v>0</v>
      </c>
      <c r="O36" s="18"/>
      <c r="P36" s="6"/>
      <c r="Q36" s="18"/>
      <c r="R36" s="12">
        <f t="shared" si="3"/>
        <v>0</v>
      </c>
      <c r="S36" s="21">
        <f t="shared" si="4"/>
        <v>0</v>
      </c>
    </row>
    <row r="37" spans="1:19" ht="12.75">
      <c r="A37" s="5">
        <v>28</v>
      </c>
      <c r="B37" s="6"/>
      <c r="C37" s="18"/>
      <c r="D37" s="25"/>
      <c r="E37" s="18"/>
      <c r="F37" s="6"/>
      <c r="G37" s="6"/>
      <c r="H37" s="6"/>
      <c r="I37" s="6"/>
      <c r="J37" s="6"/>
      <c r="K37" s="18"/>
      <c r="L37" s="11">
        <f t="shared" si="0"/>
        <v>0</v>
      </c>
      <c r="M37" s="11">
        <f t="shared" si="1"/>
        <v>0</v>
      </c>
      <c r="N37" s="11">
        <f t="shared" si="2"/>
        <v>0</v>
      </c>
      <c r="O37" s="18"/>
      <c r="P37" s="6"/>
      <c r="Q37" s="18"/>
      <c r="R37" s="12">
        <f t="shared" si="3"/>
        <v>0</v>
      </c>
      <c r="S37" s="21">
        <f t="shared" si="4"/>
        <v>0</v>
      </c>
    </row>
    <row r="38" spans="1:19" ht="12.75">
      <c r="A38" s="5">
        <v>29</v>
      </c>
      <c r="B38" s="6"/>
      <c r="C38" s="18"/>
      <c r="D38" s="25"/>
      <c r="E38" s="18"/>
      <c r="F38" s="6"/>
      <c r="G38" s="6"/>
      <c r="H38" s="6"/>
      <c r="I38" s="6"/>
      <c r="J38" s="6"/>
      <c r="K38" s="18"/>
      <c r="L38" s="11">
        <f t="shared" si="0"/>
        <v>0</v>
      </c>
      <c r="M38" s="11">
        <f t="shared" si="1"/>
        <v>0</v>
      </c>
      <c r="N38" s="11">
        <f t="shared" si="2"/>
        <v>0</v>
      </c>
      <c r="O38" s="18"/>
      <c r="P38" s="6"/>
      <c r="Q38" s="18"/>
      <c r="R38" s="12">
        <f t="shared" si="3"/>
        <v>0</v>
      </c>
      <c r="S38" s="21">
        <f t="shared" si="4"/>
        <v>0</v>
      </c>
    </row>
    <row r="39" spans="1:19" ht="12.75">
      <c r="A39" s="5">
        <v>30</v>
      </c>
      <c r="B39" s="6"/>
      <c r="C39" s="18"/>
      <c r="D39" s="25"/>
      <c r="E39" s="18"/>
      <c r="F39" s="6"/>
      <c r="G39" s="6"/>
      <c r="H39" s="6"/>
      <c r="I39" s="6"/>
      <c r="J39" s="6"/>
      <c r="K39" s="18"/>
      <c r="L39" s="11">
        <f t="shared" si="0"/>
        <v>0</v>
      </c>
      <c r="M39" s="11">
        <f t="shared" si="1"/>
        <v>0</v>
      </c>
      <c r="N39" s="11">
        <f t="shared" si="2"/>
        <v>0</v>
      </c>
      <c r="O39" s="18"/>
      <c r="P39" s="6"/>
      <c r="Q39" s="18"/>
      <c r="R39" s="12">
        <f t="shared" si="3"/>
        <v>0</v>
      </c>
      <c r="S39" s="21">
        <f t="shared" si="4"/>
        <v>0</v>
      </c>
    </row>
  </sheetData>
  <printOptions/>
  <pageMargins left="0" right="0" top="0.984251968503937" bottom="0.1968503937007874" header="0.5118110236220472" footer="0.5118110236220472"/>
  <pageSetup horizontalDpi="600" verticalDpi="600" orientation="landscape" paperSize="9" r:id="rId2"/>
  <headerFooter alignWithMargins="0">
    <oddHeader>&amp;L&amp;"Arial,Vet"&amp;24FINALE C/D KLASSE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IV-Groep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IV-Groep</dc:creator>
  <cp:keywords/>
  <dc:description/>
  <cp:lastModifiedBy>Gebruiker</cp:lastModifiedBy>
  <cp:lastPrinted>2009-01-03T19:50:35Z</cp:lastPrinted>
  <dcterms:created xsi:type="dcterms:W3CDTF">2007-10-23T05:48:19Z</dcterms:created>
  <dcterms:modified xsi:type="dcterms:W3CDTF">2009-01-03T19:53:46Z</dcterms:modified>
  <cp:category/>
  <cp:version/>
  <cp:contentType/>
  <cp:contentStatus/>
</cp:coreProperties>
</file>