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Heren AB" sheetId="1" r:id="rId1"/>
    <sheet name="Heren C" sheetId="2" r:id="rId2"/>
    <sheet name="Heren D" sheetId="3" r:id="rId3"/>
    <sheet name="Dames AB" sheetId="4" r:id="rId4"/>
    <sheet name="Dames C" sheetId="5" r:id="rId5"/>
    <sheet name="Dames D" sheetId="6" r:id="rId6"/>
  </sheets>
  <definedNames/>
  <calcPr fullCalcOnLoad="1"/>
</workbook>
</file>

<file path=xl/sharedStrings.xml><?xml version="1.0" encoding="utf-8"?>
<sst xmlns="http://schemas.openxmlformats.org/spreadsheetml/2006/main" count="95" uniqueCount="42">
  <si>
    <t>G 1</t>
  </si>
  <si>
    <t>G 2</t>
  </si>
  <si>
    <t>G 3</t>
  </si>
  <si>
    <t>G 4</t>
  </si>
  <si>
    <t>G 5</t>
  </si>
  <si>
    <t>G 6</t>
  </si>
  <si>
    <t xml:space="preserve"> </t>
  </si>
  <si>
    <t>DAMES B</t>
  </si>
  <si>
    <t>DAMES D</t>
  </si>
  <si>
    <t>voorronde</t>
  </si>
  <si>
    <t>Totaal</t>
  </si>
  <si>
    <t>DAMES C</t>
  </si>
  <si>
    <t>HEREN D</t>
  </si>
  <si>
    <t>HEREN C</t>
  </si>
  <si>
    <t>HEREN AB</t>
  </si>
  <si>
    <t>Ben Gruisinga</t>
  </si>
  <si>
    <t>Walter Jansen</t>
  </si>
  <si>
    <t>Patrick Venema</t>
  </si>
  <si>
    <t>Bart Reitsma</t>
  </si>
  <si>
    <t>Rolf de Haan</t>
  </si>
  <si>
    <t>Jurgen Goldewijk</t>
  </si>
  <si>
    <t>Erwin Fictorie</t>
  </si>
  <si>
    <t>Johnny Dijkstra</t>
  </si>
  <si>
    <t>Joël Janssen</t>
  </si>
  <si>
    <t>Willem Edeler</t>
  </si>
  <si>
    <t>Joop Goldewijk</t>
  </si>
  <si>
    <t>Harold Haandrikman</t>
  </si>
  <si>
    <t>Robert Naber</t>
  </si>
  <si>
    <t>Ronald Koenzen</t>
  </si>
  <si>
    <t>Harold van Dalen</t>
  </si>
  <si>
    <t>Roelof Matien</t>
  </si>
  <si>
    <t>Jörgen Edeler</t>
  </si>
  <si>
    <t>Trijny Karsens</t>
  </si>
  <si>
    <t>Tea Middelbos</t>
  </si>
  <si>
    <t>Anje Vreeker</t>
  </si>
  <si>
    <t>Sabine Holst</t>
  </si>
  <si>
    <t>Bertha Hidding</t>
  </si>
  <si>
    <t>Ina Tuhumury</t>
  </si>
  <si>
    <t>Saskia Klok</t>
  </si>
  <si>
    <t>Maria Kooijman</t>
  </si>
  <si>
    <t>Susan Datthijn</t>
  </si>
  <si>
    <t>Gem:</t>
  </si>
</sst>
</file>

<file path=xl/styles.xml><?xml version="1.0" encoding="utf-8"?>
<styleSheet xmlns="http://schemas.openxmlformats.org/spreadsheetml/2006/main">
  <numFmts count="1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_-&quot;F&quot;\ * #,##0.00_-;_-&quot;F&quot;\ * #,##0.00\-;_-&quot;F&quot;\ * &quot;-&quot;??_-;_-@_-"/>
    <numFmt numFmtId="165" formatCode="_-&quot;F&quot;\ * #,##0_-;_-&quot;F&quot;\ * #,##0\-;_-&quot;F&quot;\ * &quot;-&quot;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0"/>
  <sheetViews>
    <sheetView tabSelected="1" workbookViewId="0" topLeftCell="A1">
      <selection activeCell="B15" sqref="B15"/>
    </sheetView>
  </sheetViews>
  <sheetFormatPr defaultColWidth="9.140625" defaultRowHeight="12.75"/>
  <cols>
    <col min="1" max="1" width="3.28125" style="0" customWidth="1"/>
    <col min="2" max="2" width="26.57421875" style="0" customWidth="1"/>
  </cols>
  <sheetData>
    <row r="2" ht="12.75">
      <c r="A2" s="1" t="s">
        <v>14</v>
      </c>
    </row>
    <row r="3" spans="2:10" ht="13.5" thickBot="1">
      <c r="B3" s="1" t="s">
        <v>6</v>
      </c>
      <c r="C3" s="2"/>
      <c r="D3" s="2"/>
      <c r="E3" s="2"/>
      <c r="F3" s="2"/>
      <c r="G3" s="2"/>
      <c r="H3" s="2"/>
      <c r="I3" s="2"/>
      <c r="J3" s="2"/>
    </row>
    <row r="4" spans="2:12" ht="13.5" thickBot="1">
      <c r="B4" s="1" t="s">
        <v>6</v>
      </c>
      <c r="C4" s="3" t="s">
        <v>10</v>
      </c>
      <c r="D4" s="4" t="s">
        <v>9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3" t="s">
        <v>5</v>
      </c>
      <c r="L4" s="16" t="s">
        <v>41</v>
      </c>
    </row>
    <row r="5" spans="1:12" ht="12.75">
      <c r="A5" s="6">
        <v>1</v>
      </c>
      <c r="B5" s="6" t="s">
        <v>15</v>
      </c>
      <c r="C5" s="12">
        <f aca="true" t="shared" si="0" ref="C5:C10">SUM(D5:J5)</f>
        <v>3287</v>
      </c>
      <c r="D5" s="7">
        <v>2091</v>
      </c>
      <c r="E5" s="7">
        <v>180</v>
      </c>
      <c r="F5" s="7">
        <v>258</v>
      </c>
      <c r="G5" s="7">
        <v>215</v>
      </c>
      <c r="H5" s="7">
        <v>166</v>
      </c>
      <c r="I5" s="7">
        <v>186</v>
      </c>
      <c r="J5" s="8">
        <v>191</v>
      </c>
      <c r="L5" s="17">
        <f aca="true" t="shared" si="1" ref="L5:L10">C5/16</f>
        <v>205.4375</v>
      </c>
    </row>
    <row r="6" spans="1:12" ht="12.75">
      <c r="A6" s="9">
        <v>2</v>
      </c>
      <c r="B6" s="9" t="s">
        <v>18</v>
      </c>
      <c r="C6" s="10">
        <f t="shared" si="0"/>
        <v>3122</v>
      </c>
      <c r="D6" s="11">
        <v>1903</v>
      </c>
      <c r="E6" s="11">
        <v>170</v>
      </c>
      <c r="F6" s="11">
        <v>224</v>
      </c>
      <c r="G6" s="11">
        <v>192</v>
      </c>
      <c r="H6" s="11">
        <v>226</v>
      </c>
      <c r="I6" s="11">
        <v>228</v>
      </c>
      <c r="J6" s="10">
        <v>179</v>
      </c>
      <c r="L6" s="17">
        <f t="shared" si="1"/>
        <v>195.125</v>
      </c>
    </row>
    <row r="7" spans="1:12" ht="12.75">
      <c r="A7" s="9">
        <v>3</v>
      </c>
      <c r="B7" s="9" t="s">
        <v>19</v>
      </c>
      <c r="C7" s="10">
        <f t="shared" si="0"/>
        <v>3063</v>
      </c>
      <c r="D7" s="11">
        <v>1848</v>
      </c>
      <c r="E7" s="11">
        <v>178</v>
      </c>
      <c r="F7" s="11">
        <v>210</v>
      </c>
      <c r="G7" s="11">
        <v>233</v>
      </c>
      <c r="H7" s="11">
        <v>190</v>
      </c>
      <c r="I7" s="11">
        <v>211</v>
      </c>
      <c r="J7" s="10">
        <v>193</v>
      </c>
      <c r="L7" s="17">
        <f t="shared" si="1"/>
        <v>191.4375</v>
      </c>
    </row>
    <row r="8" spans="1:12" ht="12.75">
      <c r="A8" s="9">
        <v>4</v>
      </c>
      <c r="B8" s="9" t="s">
        <v>17</v>
      </c>
      <c r="C8" s="10">
        <f t="shared" si="0"/>
        <v>3005</v>
      </c>
      <c r="D8" s="11">
        <v>1931</v>
      </c>
      <c r="E8" s="11">
        <v>166</v>
      </c>
      <c r="F8" s="11">
        <v>201</v>
      </c>
      <c r="G8" s="11">
        <v>154</v>
      </c>
      <c r="H8" s="11">
        <v>202</v>
      </c>
      <c r="I8" s="11">
        <v>166</v>
      </c>
      <c r="J8" s="10">
        <v>185</v>
      </c>
      <c r="L8" s="17">
        <f t="shared" si="1"/>
        <v>187.8125</v>
      </c>
    </row>
    <row r="9" spans="1:12" ht="12.75">
      <c r="A9" s="9">
        <v>5</v>
      </c>
      <c r="B9" s="9" t="s">
        <v>20</v>
      </c>
      <c r="C9" s="10">
        <f t="shared" si="0"/>
        <v>2999</v>
      </c>
      <c r="D9" s="11">
        <v>1847</v>
      </c>
      <c r="E9" s="11">
        <v>171</v>
      </c>
      <c r="F9" s="11">
        <v>197</v>
      </c>
      <c r="G9" s="11">
        <v>226</v>
      </c>
      <c r="H9" s="11">
        <v>165</v>
      </c>
      <c r="I9" s="11">
        <v>195</v>
      </c>
      <c r="J9" s="10">
        <v>198</v>
      </c>
      <c r="L9" s="17">
        <f t="shared" si="1"/>
        <v>187.4375</v>
      </c>
    </row>
    <row r="10" spans="1:12" ht="12.75">
      <c r="A10" s="9">
        <v>6</v>
      </c>
      <c r="B10" s="9" t="s">
        <v>16</v>
      </c>
      <c r="C10" s="10">
        <f t="shared" si="0"/>
        <v>2979</v>
      </c>
      <c r="D10" s="11">
        <v>1960</v>
      </c>
      <c r="E10" s="11">
        <v>154</v>
      </c>
      <c r="F10" s="11">
        <v>187</v>
      </c>
      <c r="G10" s="11">
        <v>182</v>
      </c>
      <c r="H10" s="11">
        <v>172</v>
      </c>
      <c r="I10" s="11">
        <v>157</v>
      </c>
      <c r="J10" s="10">
        <v>167</v>
      </c>
      <c r="L10" s="17">
        <f t="shared" si="1"/>
        <v>186.1875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12"/>
  <sheetViews>
    <sheetView workbookViewId="0" topLeftCell="A1">
      <selection activeCell="L15" sqref="L15"/>
    </sheetView>
  </sheetViews>
  <sheetFormatPr defaultColWidth="9.140625" defaultRowHeight="12.75"/>
  <cols>
    <col min="1" max="1" width="2.7109375" style="0" customWidth="1"/>
    <col min="2" max="2" width="29.8515625" style="0" customWidth="1"/>
  </cols>
  <sheetData>
    <row r="3" spans="2:10" ht="13.5" thickBot="1">
      <c r="B3" s="1" t="s">
        <v>13</v>
      </c>
      <c r="C3" s="2"/>
      <c r="D3" s="2"/>
      <c r="E3" s="2"/>
      <c r="F3" s="2"/>
      <c r="G3" s="2"/>
      <c r="H3" s="2"/>
      <c r="I3" s="2"/>
      <c r="J3" s="2"/>
    </row>
    <row r="4" spans="2:12" ht="13.5" thickBot="1">
      <c r="B4" s="1" t="s">
        <v>6</v>
      </c>
      <c r="C4" s="3" t="s">
        <v>10</v>
      </c>
      <c r="D4" s="4" t="s">
        <v>9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3" t="s">
        <v>5</v>
      </c>
      <c r="L4" s="16" t="s">
        <v>41</v>
      </c>
    </row>
    <row r="5" spans="1:12" ht="12.75">
      <c r="A5" s="6">
        <v>1</v>
      </c>
      <c r="B5" s="6" t="s">
        <v>21</v>
      </c>
      <c r="C5" s="12">
        <f aca="true" t="shared" si="0" ref="C5:C12">SUM(D5:J5)</f>
        <v>3057</v>
      </c>
      <c r="D5" s="7">
        <v>1893</v>
      </c>
      <c r="E5" s="7">
        <v>199</v>
      </c>
      <c r="F5" s="7">
        <v>191</v>
      </c>
      <c r="G5" s="7">
        <v>211</v>
      </c>
      <c r="H5" s="7">
        <v>213</v>
      </c>
      <c r="I5" s="7">
        <v>158</v>
      </c>
      <c r="J5" s="8">
        <v>192</v>
      </c>
      <c r="L5" s="17">
        <f>C5/16</f>
        <v>191.0625</v>
      </c>
    </row>
    <row r="6" spans="1:12" ht="12.75">
      <c r="A6" s="9">
        <v>2</v>
      </c>
      <c r="B6" s="9" t="s">
        <v>22</v>
      </c>
      <c r="C6" s="10">
        <f t="shared" si="0"/>
        <v>2929</v>
      </c>
      <c r="D6" s="11">
        <v>1776</v>
      </c>
      <c r="E6" s="11">
        <v>159</v>
      </c>
      <c r="F6" s="11">
        <v>190</v>
      </c>
      <c r="G6" s="11">
        <v>189</v>
      </c>
      <c r="H6" s="11">
        <v>195</v>
      </c>
      <c r="I6" s="11">
        <v>204</v>
      </c>
      <c r="J6" s="10">
        <v>216</v>
      </c>
      <c r="L6" s="17">
        <f aca="true" t="shared" si="1" ref="L6:L12">C6/16</f>
        <v>183.0625</v>
      </c>
    </row>
    <row r="7" spans="1:12" ht="12.75">
      <c r="A7" s="9">
        <v>3</v>
      </c>
      <c r="B7" s="9" t="s">
        <v>23</v>
      </c>
      <c r="C7" s="10">
        <f t="shared" si="0"/>
        <v>2906</v>
      </c>
      <c r="D7" s="11">
        <v>1770</v>
      </c>
      <c r="E7" s="11">
        <v>180</v>
      </c>
      <c r="F7" s="11">
        <v>168</v>
      </c>
      <c r="G7" s="11">
        <v>184</v>
      </c>
      <c r="H7" s="11">
        <v>182</v>
      </c>
      <c r="I7" s="11">
        <v>168</v>
      </c>
      <c r="J7" s="10">
        <v>254</v>
      </c>
      <c r="L7" s="17">
        <f t="shared" si="1"/>
        <v>181.625</v>
      </c>
    </row>
    <row r="8" spans="1:12" ht="12.75">
      <c r="A8" s="9">
        <v>4</v>
      </c>
      <c r="B8" s="9" t="s">
        <v>24</v>
      </c>
      <c r="C8" s="10">
        <f t="shared" si="0"/>
        <v>2837</v>
      </c>
      <c r="D8" s="11">
        <v>1733</v>
      </c>
      <c r="E8" s="11">
        <v>179</v>
      </c>
      <c r="F8" s="11">
        <v>183</v>
      </c>
      <c r="G8" s="11">
        <v>172</v>
      </c>
      <c r="H8" s="11">
        <v>161</v>
      </c>
      <c r="I8" s="11">
        <v>231</v>
      </c>
      <c r="J8" s="10">
        <v>178</v>
      </c>
      <c r="L8" s="17">
        <f t="shared" si="1"/>
        <v>177.3125</v>
      </c>
    </row>
    <row r="9" spans="1:12" ht="12.75">
      <c r="A9" s="9">
        <v>5</v>
      </c>
      <c r="B9" s="9" t="s">
        <v>28</v>
      </c>
      <c r="C9" s="10">
        <f t="shared" si="0"/>
        <v>2793</v>
      </c>
      <c r="D9" s="11">
        <v>1698</v>
      </c>
      <c r="E9" s="11">
        <v>167</v>
      </c>
      <c r="F9" s="11">
        <v>193</v>
      </c>
      <c r="G9" s="11">
        <v>213</v>
      </c>
      <c r="H9" s="11">
        <v>197</v>
      </c>
      <c r="I9" s="11">
        <v>152</v>
      </c>
      <c r="J9" s="10">
        <v>173</v>
      </c>
      <c r="L9" s="17">
        <f t="shared" si="1"/>
        <v>174.5625</v>
      </c>
    </row>
    <row r="10" spans="1:12" ht="12.75">
      <c r="A10" s="9">
        <v>6</v>
      </c>
      <c r="B10" s="9" t="s">
        <v>26</v>
      </c>
      <c r="C10" s="10">
        <f t="shared" si="0"/>
        <v>2727</v>
      </c>
      <c r="D10" s="11">
        <v>1723</v>
      </c>
      <c r="E10" s="11">
        <v>152</v>
      </c>
      <c r="F10" s="11">
        <v>177</v>
      </c>
      <c r="G10" s="11">
        <v>192</v>
      </c>
      <c r="H10" s="11">
        <v>155</v>
      </c>
      <c r="I10" s="11">
        <v>157</v>
      </c>
      <c r="J10" s="10">
        <v>171</v>
      </c>
      <c r="L10" s="17">
        <f t="shared" si="1"/>
        <v>170.4375</v>
      </c>
    </row>
    <row r="11" spans="1:12" ht="12.75">
      <c r="A11" s="9">
        <v>7</v>
      </c>
      <c r="B11" s="9" t="s">
        <v>25</v>
      </c>
      <c r="C11" s="10">
        <f t="shared" si="0"/>
        <v>2718</v>
      </c>
      <c r="D11" s="11">
        <v>1732</v>
      </c>
      <c r="E11" s="11">
        <v>153</v>
      </c>
      <c r="F11" s="11">
        <v>157</v>
      </c>
      <c r="G11" s="11">
        <v>168</v>
      </c>
      <c r="H11" s="11">
        <v>157</v>
      </c>
      <c r="I11" s="11">
        <v>167</v>
      </c>
      <c r="J11" s="10">
        <v>184</v>
      </c>
      <c r="L11" s="17">
        <f t="shared" si="1"/>
        <v>169.875</v>
      </c>
    </row>
    <row r="12" spans="1:12" ht="12.75">
      <c r="A12" s="9">
        <v>8</v>
      </c>
      <c r="B12" s="9" t="s">
        <v>27</v>
      </c>
      <c r="C12" s="10">
        <f t="shared" si="0"/>
        <v>2666</v>
      </c>
      <c r="D12" s="11">
        <v>1707</v>
      </c>
      <c r="E12" s="11">
        <v>158</v>
      </c>
      <c r="F12" s="11">
        <v>186</v>
      </c>
      <c r="G12" s="11">
        <v>193</v>
      </c>
      <c r="H12" s="11">
        <v>156</v>
      </c>
      <c r="I12" s="11">
        <v>130</v>
      </c>
      <c r="J12" s="10">
        <v>136</v>
      </c>
      <c r="L12" s="17">
        <f t="shared" si="1"/>
        <v>166.625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"/>
  <sheetViews>
    <sheetView workbookViewId="0" topLeftCell="A1">
      <selection activeCell="L5" sqref="L5"/>
    </sheetView>
  </sheetViews>
  <sheetFormatPr defaultColWidth="9.140625" defaultRowHeight="12.75"/>
  <cols>
    <col min="1" max="1" width="3.00390625" style="0" customWidth="1"/>
    <col min="2" max="2" width="27.140625" style="0" customWidth="1"/>
  </cols>
  <sheetData>
    <row r="1" spans="2:10" ht="13.5" thickBot="1">
      <c r="B1" s="1" t="s">
        <v>12</v>
      </c>
      <c r="C1" s="2"/>
      <c r="D1" s="2"/>
      <c r="E1" s="2"/>
      <c r="F1" s="2"/>
      <c r="G1" s="2"/>
      <c r="H1" s="2"/>
      <c r="I1" s="2"/>
      <c r="J1" s="2"/>
    </row>
    <row r="2" spans="2:12" ht="13.5" thickBot="1">
      <c r="B2" s="1" t="s">
        <v>6</v>
      </c>
      <c r="C2" s="3" t="s">
        <v>10</v>
      </c>
      <c r="D2" s="4" t="s">
        <v>9</v>
      </c>
      <c r="E2" s="5" t="s">
        <v>0</v>
      </c>
      <c r="F2" s="5" t="s">
        <v>1</v>
      </c>
      <c r="G2" s="5" t="s">
        <v>2</v>
      </c>
      <c r="H2" s="5" t="s">
        <v>3</v>
      </c>
      <c r="I2" s="5" t="s">
        <v>4</v>
      </c>
      <c r="J2" s="3" t="s">
        <v>5</v>
      </c>
      <c r="L2" s="16" t="s">
        <v>41</v>
      </c>
    </row>
    <row r="3" spans="1:12" ht="12.75">
      <c r="A3" s="6">
        <v>1</v>
      </c>
      <c r="B3" s="6" t="s">
        <v>29</v>
      </c>
      <c r="C3" s="8">
        <f>SUM(D3:J3)</f>
        <v>2504</v>
      </c>
      <c r="D3" s="7">
        <v>1603</v>
      </c>
      <c r="E3" s="7">
        <v>179</v>
      </c>
      <c r="F3" s="7">
        <v>176</v>
      </c>
      <c r="G3" s="7">
        <v>130</v>
      </c>
      <c r="H3" s="7">
        <v>162</v>
      </c>
      <c r="I3" s="7">
        <v>127</v>
      </c>
      <c r="J3" s="8">
        <v>127</v>
      </c>
      <c r="L3" s="17">
        <f>C3/16</f>
        <v>156.5</v>
      </c>
    </row>
    <row r="4" spans="1:12" ht="12.75">
      <c r="A4" s="9">
        <v>2</v>
      </c>
      <c r="B4" s="9" t="s">
        <v>30</v>
      </c>
      <c r="C4" s="10">
        <f>SUM(D4:J4)</f>
        <v>1488</v>
      </c>
      <c r="D4" s="11">
        <v>1488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0">
        <v>0</v>
      </c>
      <c r="L4" s="17"/>
    </row>
    <row r="5" spans="1:12" ht="12.75">
      <c r="A5" s="9">
        <v>3</v>
      </c>
      <c r="B5" s="9" t="s">
        <v>31</v>
      </c>
      <c r="C5" s="10">
        <f>SUM(D5:J5)</f>
        <v>1428</v>
      </c>
      <c r="D5" s="11">
        <v>1428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0">
        <v>0</v>
      </c>
      <c r="L5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C14" sqref="C14"/>
    </sheetView>
  </sheetViews>
  <sheetFormatPr defaultColWidth="9.140625" defaultRowHeight="12.75"/>
  <cols>
    <col min="1" max="1" width="3.8515625" style="0" customWidth="1"/>
    <col min="2" max="2" width="24.57421875" style="0" customWidth="1"/>
  </cols>
  <sheetData>
    <row r="2" ht="12.75">
      <c r="A2" s="1" t="s">
        <v>7</v>
      </c>
    </row>
    <row r="3" spans="2:10" ht="13.5" thickBot="1">
      <c r="B3" s="1" t="s">
        <v>6</v>
      </c>
      <c r="C3" s="2"/>
      <c r="D3" s="2"/>
      <c r="E3" s="2"/>
      <c r="F3" s="2"/>
      <c r="G3" s="2"/>
      <c r="H3" s="2"/>
      <c r="I3" s="2"/>
      <c r="J3" s="2"/>
    </row>
    <row r="4" spans="2:12" ht="13.5" thickBot="1">
      <c r="B4" s="1" t="s">
        <v>6</v>
      </c>
      <c r="C4" s="3" t="s">
        <v>10</v>
      </c>
      <c r="D4" s="4" t="s">
        <v>9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3" t="s">
        <v>5</v>
      </c>
      <c r="L4" s="16" t="s">
        <v>41</v>
      </c>
    </row>
    <row r="5" spans="1:12" ht="13.5" thickBot="1">
      <c r="A5" s="6">
        <v>1</v>
      </c>
      <c r="B5" s="6" t="s">
        <v>32</v>
      </c>
      <c r="C5" s="8">
        <f>SUM(D5:J5)</f>
        <v>2972</v>
      </c>
      <c r="D5" s="7">
        <v>1759</v>
      </c>
      <c r="E5" s="7">
        <v>252</v>
      </c>
      <c r="F5" s="7">
        <v>178</v>
      </c>
      <c r="G5" s="7">
        <v>179</v>
      </c>
      <c r="H5" s="7">
        <v>231</v>
      </c>
      <c r="I5" s="7">
        <v>182</v>
      </c>
      <c r="J5" s="8">
        <v>191</v>
      </c>
      <c r="L5" s="17">
        <f>C5/15</f>
        <v>198.13333333333333</v>
      </c>
    </row>
    <row r="6" spans="1:12" ht="13.5" thickBot="1">
      <c r="A6" s="9">
        <v>2</v>
      </c>
      <c r="B6" s="9" t="s">
        <v>33</v>
      </c>
      <c r="C6" s="8">
        <f>SUM(D6:J6)</f>
        <v>2834</v>
      </c>
      <c r="D6" s="11">
        <v>1743</v>
      </c>
      <c r="E6" s="11">
        <v>186</v>
      </c>
      <c r="F6" s="11">
        <v>187</v>
      </c>
      <c r="G6" s="11">
        <v>182</v>
      </c>
      <c r="H6" s="11">
        <v>166</v>
      </c>
      <c r="I6" s="11">
        <v>192</v>
      </c>
      <c r="J6" s="10">
        <v>178</v>
      </c>
      <c r="L6" s="17">
        <f>C6/15</f>
        <v>188.93333333333334</v>
      </c>
    </row>
    <row r="7" spans="1:12" ht="12.75">
      <c r="A7" s="9">
        <v>3</v>
      </c>
      <c r="B7" s="9" t="s">
        <v>34</v>
      </c>
      <c r="C7" s="12">
        <f>SUM(D7:J7)</f>
        <v>2765</v>
      </c>
      <c r="D7" s="11">
        <v>1722</v>
      </c>
      <c r="E7" s="11">
        <v>176</v>
      </c>
      <c r="F7" s="11">
        <v>190</v>
      </c>
      <c r="G7" s="11">
        <v>160</v>
      </c>
      <c r="H7" s="11">
        <v>169</v>
      </c>
      <c r="I7" s="11">
        <v>201</v>
      </c>
      <c r="J7" s="10">
        <v>147</v>
      </c>
      <c r="L7" s="17">
        <f>C7/15</f>
        <v>184.33333333333334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L7"/>
  <sheetViews>
    <sheetView workbookViewId="0" topLeftCell="A1">
      <selection activeCell="L9" sqref="L9"/>
    </sheetView>
  </sheetViews>
  <sheetFormatPr defaultColWidth="9.140625" defaultRowHeight="12.75"/>
  <cols>
    <col min="1" max="1" width="4.57421875" style="0" customWidth="1"/>
    <col min="2" max="2" width="24.140625" style="0" customWidth="1"/>
  </cols>
  <sheetData>
    <row r="2" ht="12.75">
      <c r="A2" s="1" t="s">
        <v>11</v>
      </c>
    </row>
    <row r="3" spans="2:10" ht="13.5" thickBot="1">
      <c r="B3" s="1" t="s">
        <v>6</v>
      </c>
      <c r="C3" s="2"/>
      <c r="D3" s="2"/>
      <c r="E3" s="2"/>
      <c r="F3" s="2"/>
      <c r="G3" s="2"/>
      <c r="H3" s="2"/>
      <c r="I3" s="2"/>
      <c r="J3" s="2"/>
    </row>
    <row r="4" spans="2:12" ht="13.5" thickBot="1">
      <c r="B4" s="1" t="s">
        <v>6</v>
      </c>
      <c r="C4" s="3" t="s">
        <v>10</v>
      </c>
      <c r="D4" s="4" t="s">
        <v>9</v>
      </c>
      <c r="E4" s="5" t="s">
        <v>0</v>
      </c>
      <c r="F4" s="5" t="s">
        <v>1</v>
      </c>
      <c r="G4" s="5" t="s">
        <v>2</v>
      </c>
      <c r="H4" s="5" t="s">
        <v>3</v>
      </c>
      <c r="I4" s="5" t="s">
        <v>4</v>
      </c>
      <c r="J4" s="3" t="s">
        <v>5</v>
      </c>
      <c r="L4" s="16" t="s">
        <v>41</v>
      </c>
    </row>
    <row r="5" spans="1:12" ht="12.75">
      <c r="A5" s="6">
        <v>1</v>
      </c>
      <c r="B5" s="6" t="s">
        <v>35</v>
      </c>
      <c r="C5" s="8">
        <f>SUM(D5:J5)</f>
        <v>2606</v>
      </c>
      <c r="D5" s="7">
        <v>1678</v>
      </c>
      <c r="E5" s="7">
        <v>147</v>
      </c>
      <c r="F5" s="7">
        <v>169</v>
      </c>
      <c r="G5" s="7">
        <v>184</v>
      </c>
      <c r="H5" s="7">
        <v>121</v>
      </c>
      <c r="I5" s="7">
        <v>157</v>
      </c>
      <c r="J5" s="8">
        <v>150</v>
      </c>
      <c r="L5" s="17">
        <f>C5/16</f>
        <v>162.875</v>
      </c>
    </row>
    <row r="6" spans="1:12" ht="12.75">
      <c r="A6" s="9">
        <v>2</v>
      </c>
      <c r="B6" s="9" t="s">
        <v>36</v>
      </c>
      <c r="C6" s="10">
        <f>SUM(D6:J6)</f>
        <v>2518</v>
      </c>
      <c r="D6" s="11">
        <v>1620</v>
      </c>
      <c r="E6" s="11">
        <v>151</v>
      </c>
      <c r="F6" s="11">
        <v>142</v>
      </c>
      <c r="G6" s="11">
        <v>151</v>
      </c>
      <c r="H6" s="11">
        <v>149</v>
      </c>
      <c r="I6" s="11">
        <v>132</v>
      </c>
      <c r="J6" s="10">
        <v>173</v>
      </c>
      <c r="L6" s="17">
        <f>C6/16</f>
        <v>157.375</v>
      </c>
    </row>
    <row r="7" spans="1:12" ht="12.75">
      <c r="A7" s="9">
        <v>3</v>
      </c>
      <c r="B7" s="9" t="s">
        <v>37</v>
      </c>
      <c r="C7" s="14">
        <f>SUM(D7:J7)</f>
        <v>2463</v>
      </c>
      <c r="D7" s="11">
        <v>1505</v>
      </c>
      <c r="E7" s="11">
        <v>181</v>
      </c>
      <c r="F7" s="11">
        <v>146</v>
      </c>
      <c r="G7" s="11">
        <v>193</v>
      </c>
      <c r="H7" s="11">
        <v>150</v>
      </c>
      <c r="I7" s="11">
        <v>151</v>
      </c>
      <c r="J7" s="10">
        <v>137</v>
      </c>
      <c r="L7" s="17">
        <f>C7/16</f>
        <v>153.9375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D11" sqref="D11"/>
    </sheetView>
  </sheetViews>
  <sheetFormatPr defaultColWidth="9.140625" defaultRowHeight="12.75"/>
  <cols>
    <col min="1" max="1" width="3.8515625" style="0" customWidth="1"/>
    <col min="2" max="2" width="31.7109375" style="0" customWidth="1"/>
  </cols>
  <sheetData>
    <row r="2" spans="2:10" ht="13.5" thickBot="1">
      <c r="B2" s="1" t="s">
        <v>8</v>
      </c>
      <c r="C2" s="2"/>
      <c r="D2" s="2"/>
      <c r="E2" s="2"/>
      <c r="F2" s="2"/>
      <c r="G2" s="2"/>
      <c r="H2" s="2"/>
      <c r="I2" s="2"/>
      <c r="J2" s="2"/>
    </row>
    <row r="3" spans="2:12" ht="13.5" thickBot="1">
      <c r="B3" s="1" t="s">
        <v>6</v>
      </c>
      <c r="C3" s="15" t="s">
        <v>10</v>
      </c>
      <c r="D3" s="4" t="s">
        <v>9</v>
      </c>
      <c r="E3" s="5" t="s">
        <v>0</v>
      </c>
      <c r="F3" s="5" t="s">
        <v>1</v>
      </c>
      <c r="G3" s="5" t="s">
        <v>2</v>
      </c>
      <c r="H3" s="5" t="s">
        <v>3</v>
      </c>
      <c r="I3" s="5" t="s">
        <v>4</v>
      </c>
      <c r="J3" s="3" t="s">
        <v>5</v>
      </c>
      <c r="L3" s="16" t="s">
        <v>41</v>
      </c>
    </row>
    <row r="4" spans="1:12" ht="12.75">
      <c r="A4" s="6">
        <v>1</v>
      </c>
      <c r="B4" s="6" t="s">
        <v>39</v>
      </c>
      <c r="C4" s="13">
        <f>SUM(D4:J4)</f>
        <v>2636</v>
      </c>
      <c r="D4" s="7">
        <v>1628</v>
      </c>
      <c r="E4" s="7">
        <v>171</v>
      </c>
      <c r="F4" s="7">
        <v>147</v>
      </c>
      <c r="G4" s="7">
        <v>182</v>
      </c>
      <c r="H4" s="7">
        <v>147</v>
      </c>
      <c r="I4" s="7">
        <v>170</v>
      </c>
      <c r="J4" s="8">
        <v>191</v>
      </c>
      <c r="L4" s="17">
        <f>C4/16</f>
        <v>164.75</v>
      </c>
    </row>
    <row r="5" spans="1:12" ht="12.75">
      <c r="A5" s="9">
        <v>2</v>
      </c>
      <c r="B5" s="9" t="s">
        <v>38</v>
      </c>
      <c r="C5" s="10">
        <f>SUM(D5:J5)</f>
        <v>2455</v>
      </c>
      <c r="D5" s="11">
        <v>1646</v>
      </c>
      <c r="E5" s="11">
        <v>201</v>
      </c>
      <c r="F5" s="11">
        <v>119</v>
      </c>
      <c r="G5" s="11">
        <v>115</v>
      </c>
      <c r="H5" s="11">
        <v>111</v>
      </c>
      <c r="I5" s="11">
        <v>138</v>
      </c>
      <c r="J5" s="10">
        <v>125</v>
      </c>
      <c r="L5" s="17">
        <f>C5/16</f>
        <v>153.4375</v>
      </c>
    </row>
    <row r="6" spans="1:10" ht="12.75">
      <c r="A6" s="9">
        <v>3</v>
      </c>
      <c r="B6" s="9" t="s">
        <v>40</v>
      </c>
      <c r="C6" s="10">
        <f>SUM(D6:J6)</f>
        <v>1398</v>
      </c>
      <c r="D6" s="11">
        <v>1398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0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</dc:creator>
  <cp:keywords/>
  <dc:description/>
  <cp:lastModifiedBy>Beheerder</cp:lastModifiedBy>
  <dcterms:created xsi:type="dcterms:W3CDTF">2007-02-16T13:26:24Z</dcterms:created>
  <dcterms:modified xsi:type="dcterms:W3CDTF">2007-02-18T16:58:18Z</dcterms:modified>
  <cp:category/>
  <cp:version/>
  <cp:contentType/>
  <cp:contentStatus/>
</cp:coreProperties>
</file>